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worksheets/_rels/sheet8.xml.rels" ContentType="application/vnd.openxmlformats-package.relationships+xml"/>
  <Override PartName="/xl/comments8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nejmladší" sheetId="1" state="visible" r:id="rId2"/>
    <sheet name="minipřípravka" sheetId="2" state="visible" r:id="rId3"/>
    <sheet name="mladší přípravka" sheetId="3" state="visible" r:id="rId4"/>
    <sheet name="starší přípr.-dívky,hoši" sheetId="4" state="visible" r:id="rId5"/>
    <sheet name="mladší žákyně,žáci" sheetId="5" state="visible" r:id="rId6"/>
    <sheet name="starší žákyně,žáci" sheetId="6" state="visible" r:id="rId7"/>
    <sheet name="dorostenky, dorostenci" sheetId="7" state="visible" r:id="rId8"/>
    <sheet name="ženy" sheetId="8" state="visible" r:id="rId9"/>
    <sheet name="muži" sheetId="9" state="visible" r:id="rId10"/>
  </sheets>
  <definedNames>
    <definedName function="false" hidden="false" localSheetId="6" name="_xlnm.Print_Area" vbProcedure="false">'dorostenky, dorostenci'!$A:$H</definedName>
    <definedName function="false" hidden="false" localSheetId="1" name="_xlnm.Print_Area" vbProcedure="false">minipřípravka!$A:$H</definedName>
    <definedName function="false" hidden="false" localSheetId="2" name="_xlnm.Print_Area" vbProcedure="false">'mladší přípravka'!$A:$G</definedName>
    <definedName function="false" hidden="false" localSheetId="4" name="_xlnm.Print_Area" vbProcedure="false">'mladší žákyně,žáci'!$A:$H</definedName>
    <definedName function="false" hidden="false" localSheetId="8" name="_xlnm.Print_Area" vbProcedure="false">muži!$A:$H</definedName>
    <definedName function="false" hidden="false" localSheetId="0" name="_xlnm.Print_Area" vbProcedure="false">nejmladší!$A:$H</definedName>
    <definedName function="false" hidden="false" localSheetId="3" name="_xlnm.Print_Area" vbProcedure="false">'starší přípr.-dívky,hoši'!$A:$H</definedName>
    <definedName function="false" hidden="false" localSheetId="5" name="_xlnm.Print_Area" vbProcedure="false">'starší žákyně,žáci'!$A:$H</definedName>
    <definedName function="false" hidden="false" localSheetId="0" name="_xlnm.Print_Area" vbProcedure="false">nejmladší!$A:$G</definedName>
    <definedName function="false" hidden="false" localSheetId="1" name="_xlnm.Print_Area" vbProcedure="false">minipřípravka!$A:$G</definedName>
    <definedName function="false" hidden="false" localSheetId="3" name="_xlnm.Print_Area" vbProcedure="false">'starší přípr.-dívky,hoši'!$A:$G</definedName>
    <definedName function="false" hidden="false" localSheetId="4" name="_xlnm.Print_Area" vbProcedure="false">'mladší žákyně,žáci'!$A:$G</definedName>
    <definedName function="false" hidden="false" localSheetId="5" name="_xlnm.Print_Area" vbProcedure="false">'starší žákyně,žáci'!$A:$G</definedName>
    <definedName function="false" hidden="false" localSheetId="6" name="_xlnm.Print_Area" vbProcedure="false">'dorostenky, dorostenci'!$A:$G</definedName>
    <definedName function="false" hidden="false" localSheetId="7" name="_xlnm.Print_Area" vbProcedure="false">ženy!$a:$g</definedName>
    <definedName function="false" hidden="false" localSheetId="7" name="_xlnm.Print_Area_0" vbProcedure="false">ženy!$a:$g</definedName>
    <definedName function="false" hidden="false" localSheetId="7" name="_xlnm.Print_Area_0_0" vbProcedure="false">ženy $A:$G</definedName>
    <definedName function="false" hidden="false" localSheetId="8" name="_xlnm.Print_Area" vbProcedure="false">muži!$A:$G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7" authorId="0">
      <text>
        <r>
          <rPr>
            <sz val="10"/>
            <rFont val="Arial"/>
            <family val="2"/>
            <charset val="238"/>
          </rPr>
          <t xml:space="preserve">41:30,1</t>
        </r>
      </text>
    </comment>
  </commentList>
</comments>
</file>

<file path=xl/sharedStrings.xml><?xml version="1.0" encoding="utf-8"?>
<sst xmlns="http://schemas.openxmlformats.org/spreadsheetml/2006/main" count="524" uniqueCount="256">
  <si>
    <t xml:space="preserve">Vánoční běh 2024 - Startovní listina</t>
  </si>
  <si>
    <t xml:space="preserve">TJ Sokol Bílovice nad Svitavou</t>
  </si>
  <si>
    <t xml:space="preserve">Počet v kategorii:</t>
  </si>
  <si>
    <t xml:space="preserve">kategorie:</t>
  </si>
  <si>
    <t xml:space="preserve">předškolní děti</t>
  </si>
  <si>
    <t xml:space="preserve">2019 a mladší</t>
  </si>
  <si>
    <t xml:space="preserve">Počet startů celkem:</t>
  </si>
  <si>
    <t xml:space="preserve">Účastníků celkem:</t>
  </si>
  <si>
    <t xml:space="preserve">#</t>
  </si>
  <si>
    <t xml:space="preserve">Čís.</t>
  </si>
  <si>
    <t xml:space="preserve">Jméno</t>
  </si>
  <si>
    <t xml:space="preserve">Oddíl / obec</t>
  </si>
  <si>
    <t xml:space="preserve">R.nar.</t>
  </si>
  <si>
    <t xml:space="preserve">Čas</t>
  </si>
  <si>
    <t xml:space="preserve">Vilém Bilko</t>
  </si>
  <si>
    <t xml:space="preserve">Craft.cz</t>
  </si>
  <si>
    <t xml:space="preserve">Julie Okáčová</t>
  </si>
  <si>
    <t xml:space="preserve">TJ Sokol Bílovice nad Svit.</t>
  </si>
  <si>
    <t xml:space="preserve">Anna Tomanová</t>
  </si>
  <si>
    <t xml:space="preserve">Bílovice nad Svitavou</t>
  </si>
  <si>
    <t xml:space="preserve">Leontina Suchomelová</t>
  </si>
  <si>
    <t xml:space="preserve">Brno</t>
  </si>
  <si>
    <t xml:space="preserve">Amálie Mynářová</t>
  </si>
  <si>
    <t xml:space="preserve">Aleš Vlach</t>
  </si>
  <si>
    <t xml:space="preserve">Ladislav Vlach</t>
  </si>
  <si>
    <t xml:space="preserve">Antonie Doležalová</t>
  </si>
  <si>
    <t xml:space="preserve">Brno-Královo pole</t>
  </si>
  <si>
    <t xml:space="preserve">Anežka Procházková</t>
  </si>
  <si>
    <t xml:space="preserve">Líšeň</t>
  </si>
  <si>
    <t xml:space="preserve">Eliška Mynářová</t>
  </si>
  <si>
    <t xml:space="preserve">Nela Henková</t>
  </si>
  <si>
    <t xml:space="preserve">DNS</t>
  </si>
  <si>
    <t xml:space="preserve">-</t>
  </si>
  <si>
    <t xml:space="preserve">Jindřich Vrtílka</t>
  </si>
  <si>
    <t xml:space="preserve">AK Blansko Dvorská</t>
  </si>
  <si>
    <t xml:space="preserve">Adam Novák</t>
  </si>
  <si>
    <t xml:space="preserve">Bukovina</t>
  </si>
  <si>
    <t xml:space="preserve">Ola Vrtílková</t>
  </si>
  <si>
    <t xml:space="preserve">Celkem startujících:</t>
  </si>
  <si>
    <t xml:space="preserve">Závod podpořili dary tyto firmy:</t>
  </si>
  <si>
    <t xml:space="preserve">Obec Bílovice nad Svitavou</t>
  </si>
  <si>
    <t xml:space="preserve">Catering For You, Bílovice nad Svitavou</t>
  </si>
  <si>
    <t xml:space="preserve">Lékárna Bílovice – Vital Med, s. r. o.</t>
  </si>
  <si>
    <t xml:space="preserve">Původní Bílovická pekárna, s. r. o.</t>
  </si>
  <si>
    <r>
      <rPr>
        <sz val="11"/>
        <rFont val="Tahoma"/>
        <family val="2"/>
        <charset val="1"/>
      </rPr>
      <t xml:space="preserve">čerpací stanice </t>
    </r>
    <r>
      <rPr>
        <b val="true"/>
        <sz val="11"/>
        <rFont val="Tahoma"/>
        <family val="2"/>
        <charset val="1"/>
      </rPr>
      <t xml:space="preserve">FORS</t>
    </r>
    <r>
      <rPr>
        <sz val="11"/>
        <rFont val="Tahoma"/>
        <family val="2"/>
        <charset val="1"/>
      </rPr>
      <t xml:space="preserve"> s obchodem, Bílovice nad Svitavou</t>
    </r>
  </si>
  <si>
    <t xml:space="preserve">mybuddy – Vybavení pro domácí cvičení, sportovní energetické nápoje</t>
  </si>
  <si>
    <t xml:space="preserve">KROK Sport</t>
  </si>
  <si>
    <t xml:space="preserve">PRIMIS, s. r. o. – Professional Imaging, Map Solutions</t>
  </si>
  <si>
    <t xml:space="preserve">EXPI Studio, s. r. o.</t>
  </si>
  <si>
    <t xml:space="preserve">Galerie Alfa, Kamila Dohnalová</t>
  </si>
  <si>
    <t xml:space="preserve">trafika U kapličky, Bílovice n. Sv.</t>
  </si>
  <si>
    <t xml:space="preserve">potraviny Lefner na návsi</t>
  </si>
  <si>
    <t xml:space="preserve">Quatro Print, a. s.</t>
  </si>
  <si>
    <t xml:space="preserve">dw graphic design, David Winter</t>
  </si>
  <si>
    <t xml:space="preserve">A díky všem ostatním.</t>
  </si>
  <si>
    <t xml:space="preserve">Závo se konal s povolením ŠLP Masarykův les Křtiny, správce polesí Bílovice.</t>
  </si>
  <si>
    <t xml:space="preserve">Počet</t>
  </si>
  <si>
    <t xml:space="preserve">minipřípravka (společně)</t>
  </si>
  <si>
    <t xml:space="preserve">2017-2018</t>
  </si>
  <si>
    <t xml:space="preserve">Adéla Matulová</t>
  </si>
  <si>
    <t xml:space="preserve">Tomáš Maloň</t>
  </si>
  <si>
    <t xml:space="preserve">SK Trops Brno</t>
  </si>
  <si>
    <t xml:space="preserve">Sebastian Stehlík</t>
  </si>
  <si>
    <t xml:space="preserve">Ondřej Tesař</t>
  </si>
  <si>
    <t xml:space="preserve">Štěpán Suchomel</t>
  </si>
  <si>
    <t xml:space="preserve">Ema Tomanová</t>
  </si>
  <si>
    <t xml:space="preserve">Klaudie Ondrušková</t>
  </si>
  <si>
    <t xml:space="preserve">Orel Obřany</t>
  </si>
  <si>
    <t xml:space="preserve">Ondřej Novák</t>
  </si>
  <si>
    <t xml:space="preserve">Vincent Doležal</t>
  </si>
  <si>
    <t xml:space="preserve">mladší přípravka (společně)</t>
  </si>
  <si>
    <t xml:space="preserve">2015-2016</t>
  </si>
  <si>
    <t xml:space="preserve">R. nar.</t>
  </si>
  <si>
    <t xml:space="preserve">Eliška Blanářová</t>
  </si>
  <si>
    <t xml:space="preserve">Markéta Matulová</t>
  </si>
  <si>
    <t xml:space="preserve">SK Radiosport Bílovice nad Svitavou</t>
  </si>
  <si>
    <t xml:space="preserve">Simona Okáčová</t>
  </si>
  <si>
    <t xml:space="preserve">Matěj Tesař</t>
  </si>
  <si>
    <t xml:space="preserve">Michael Přidal</t>
  </si>
  <si>
    <t xml:space="preserve">Orel Židenice</t>
  </si>
  <si>
    <t xml:space="preserve">Magdalena Pálenská</t>
  </si>
  <si>
    <t xml:space="preserve">Sokol Líšeň</t>
  </si>
  <si>
    <t xml:space="preserve">starší přípravka – děvčata</t>
  </si>
  <si>
    <t xml:space="preserve">2013-2014</t>
  </si>
  <si>
    <t xml:space="preserve">Simona Šmerdová</t>
  </si>
  <si>
    <t xml:space="preserve">Lucie Okáčová</t>
  </si>
  <si>
    <t xml:space="preserve">Karin Žandová</t>
  </si>
  <si>
    <t xml:space="preserve">starší přípravka – chlapci</t>
  </si>
  <si>
    <t xml:space="preserve">Jan Rajnošek</t>
  </si>
  <si>
    <t xml:space="preserve">SK Žabovřesky Brno, Bílovice n. Sv.</t>
  </si>
  <si>
    <t xml:space="preserve">Oliver Wolný</t>
  </si>
  <si>
    <t xml:space="preserve">IN-LINE Akademie Brno</t>
  </si>
  <si>
    <t xml:space="preserve">mladší žákyně</t>
  </si>
  <si>
    <t xml:space="preserve">2011-2012</t>
  </si>
  <si>
    <t xml:space="preserve">Veronika Dobešová</t>
  </si>
  <si>
    <t xml:space="preserve">AC Moravská Slavia Brno</t>
  </si>
  <si>
    <t xml:space="preserve">Natálie Blatná</t>
  </si>
  <si>
    <t xml:space="preserve">Agáta Žandová</t>
  </si>
  <si>
    <t xml:space="preserve">Lucie Stará</t>
  </si>
  <si>
    <t xml:space="preserve">Viktorie Pučálková</t>
  </si>
  <si>
    <t xml:space="preserve">TJ Sokol Přísnotice</t>
  </si>
  <si>
    <t xml:space="preserve">Veronika Přidalová</t>
  </si>
  <si>
    <t xml:space="preserve">mladší žáci</t>
  </si>
  <si>
    <t xml:space="preserve">Filip Durna</t>
  </si>
  <si>
    <t xml:space="preserve">Dominik Durna</t>
  </si>
  <si>
    <t xml:space="preserve">Jakub Okáč</t>
  </si>
  <si>
    <t xml:space="preserve">Tobiáš Pučálka</t>
  </si>
  <si>
    <t xml:space="preserve">Mikuláš Drábek</t>
  </si>
  <si>
    <t xml:space="preserve">runKanice</t>
  </si>
  <si>
    <t xml:space="preserve">starší žákyně</t>
  </si>
  <si>
    <t xml:space="preserve">2009-2010</t>
  </si>
  <si>
    <t xml:space="preserve">Ema Straková</t>
  </si>
  <si>
    <t xml:space="preserve">Nela Meluzínová</t>
  </si>
  <si>
    <t xml:space="preserve">AK Ludvíka Daňka Blansko</t>
  </si>
  <si>
    <t xml:space="preserve">Natálie Horbalová</t>
  </si>
  <si>
    <t xml:space="preserve">Olivie Pálenská</t>
  </si>
  <si>
    <t xml:space="preserve">JAC Brno</t>
  </si>
  <si>
    <t xml:space="preserve">starší žáci</t>
  </si>
  <si>
    <t xml:space="preserve">Miloš Kuběna</t>
  </si>
  <si>
    <t xml:space="preserve">Antonín Kulheim</t>
  </si>
  <si>
    <t xml:space="preserve">Dominik Dostál</t>
  </si>
  <si>
    <t xml:space="preserve">Štěpán Boček</t>
  </si>
  <si>
    <t xml:space="preserve">Řícmanice</t>
  </si>
  <si>
    <t xml:space="preserve">dorostenky</t>
  </si>
  <si>
    <t xml:space="preserve">2007-2008</t>
  </si>
  <si>
    <t xml:space="preserve">St.čís.</t>
  </si>
  <si>
    <t xml:space="preserve">Rok n.</t>
  </si>
  <si>
    <t xml:space="preserve">Natálie Zichová</t>
  </si>
  <si>
    <t xml:space="preserve">Lucie Kniesová</t>
  </si>
  <si>
    <t xml:space="preserve">Pavlína Suchá</t>
  </si>
  <si>
    <t xml:space="preserve">AC Moravská Slavia</t>
  </si>
  <si>
    <t xml:space="preserve">dorostenci</t>
  </si>
  <si>
    <t xml:space="preserve">Petr Hubáček</t>
  </si>
  <si>
    <t xml:space="preserve">Nové město na Moravě</t>
  </si>
  <si>
    <t xml:space="preserve">Vladimír Kabuďa</t>
  </si>
  <si>
    <t xml:space="preserve">Tomáš Mezera</t>
  </si>
  <si>
    <t xml:space="preserve">Tomáš Pučálka</t>
  </si>
  <si>
    <t xml:space="preserve">Lukáš Prchal</t>
  </si>
  <si>
    <t xml:space="preserve">ženy</t>
  </si>
  <si>
    <t xml:space="preserve">2006 a starší</t>
  </si>
  <si>
    <t xml:space="preserve">Časnýř</t>
  </si>
  <si>
    <t xml:space="preserve">Magda Janková</t>
  </si>
  <si>
    <t xml:space="preserve">RUN&amp;MUM</t>
  </si>
  <si>
    <t xml:space="preserve">Lucie Matulová</t>
  </si>
  <si>
    <t xml:space="preserve">1.</t>
  </si>
  <si>
    <t xml:space="preserve">Hana Coufalová</t>
  </si>
  <si>
    <t xml:space="preserve">Barbora Kopřivová</t>
  </si>
  <si>
    <t xml:space="preserve">Klára Drncová</t>
  </si>
  <si>
    <t xml:space="preserve">2.</t>
  </si>
  <si>
    <t xml:space="preserve">Martina Matulová</t>
  </si>
  <si>
    <t xml:space="preserve">Tereza Grbavčicová</t>
  </si>
  <si>
    <t xml:space="preserve">Břeclav</t>
  </si>
  <si>
    <t xml:space="preserve">Šárka Tomašovová</t>
  </si>
  <si>
    <t xml:space="preserve">Betelný bergl (Bílovice n. Sv.)</t>
  </si>
  <si>
    <t xml:space="preserve">3.</t>
  </si>
  <si>
    <t xml:space="preserve">Iveta Vitouchová</t>
  </si>
  <si>
    <t xml:space="preserve">Running zone Brno</t>
  </si>
  <si>
    <t xml:space="preserve">Klára Vlčková</t>
  </si>
  <si>
    <t xml:space="preserve">4.</t>
  </si>
  <si>
    <t xml:space="preserve">Marcela Půčková</t>
  </si>
  <si>
    <t xml:space="preserve">Zdravá záda Znojmo</t>
  </si>
  <si>
    <t xml:space="preserve">Valerie Nežádalová</t>
  </si>
  <si>
    <t xml:space="preserve">5.</t>
  </si>
  <si>
    <t xml:space="preserve">Markéta Hýsková</t>
  </si>
  <si>
    <t xml:space="preserve">Babice nad Svitavou</t>
  </si>
  <si>
    <t xml:space="preserve">6.</t>
  </si>
  <si>
    <t xml:space="preserve">Oxana Begunová</t>
  </si>
  <si>
    <t xml:space="preserve">Zuzana Chalk</t>
  </si>
  <si>
    <t xml:space="preserve">7.</t>
  </si>
  <si>
    <t xml:space="preserve">Romana Bžatková</t>
  </si>
  <si>
    <t xml:space="preserve">8.</t>
  </si>
  <si>
    <t xml:space="preserve">Lenka Dobešová</t>
  </si>
  <si>
    <t xml:space="preserve">Markéta Pálenská</t>
  </si>
  <si>
    <t xml:space="preserve">Kamila Suchá</t>
  </si>
  <si>
    <t xml:space="preserve">Rozdrojovice</t>
  </si>
  <si>
    <t xml:space="preserve">Anna Minářová</t>
  </si>
  <si>
    <t xml:space="preserve">Počet mužů:</t>
  </si>
  <si>
    <t xml:space="preserve">muži</t>
  </si>
  <si>
    <t xml:space="preserve">Celkem startů:</t>
  </si>
  <si>
    <t xml:space="preserve">Jan Procházka</t>
  </si>
  <si>
    <t xml:space="preserve">Matěj Rajnošek</t>
  </si>
  <si>
    <t xml:space="preserve">SK Žabovřesky Brno, Bílovice nad Sv.</t>
  </si>
  <si>
    <t xml:space="preserve">Tomáš Bořecký</t>
  </si>
  <si>
    <t xml:space="preserve">František Stupal</t>
  </si>
  <si>
    <t xml:space="preserve">Jakub Šrom</t>
  </si>
  <si>
    <t xml:space="preserve">Petr Kolář</t>
  </si>
  <si>
    <t xml:space="preserve">Petr Matula</t>
  </si>
  <si>
    <t xml:space="preserve">Robert Dubjel</t>
  </si>
  <si>
    <t xml:space="preserve">Petr Půček, jr.</t>
  </si>
  <si>
    <t xml:space="preserve">Martin Šerák</t>
  </si>
  <si>
    <t xml:space="preserve">Petr Kovanda</t>
  </si>
  <si>
    <t xml:space="preserve">Svatoš Coufal</t>
  </si>
  <si>
    <t xml:space="preserve">SK Žabovřesky</t>
  </si>
  <si>
    <t xml:space="preserve">František Denk</t>
  </si>
  <si>
    <t xml:space="preserve">TJ Přísnotice</t>
  </si>
  <si>
    <t xml:space="preserve">Jiří Morávek</t>
  </si>
  <si>
    <t xml:space="preserve">Steve Chalk</t>
  </si>
  <si>
    <t xml:space="preserve">9.</t>
  </si>
  <si>
    <t xml:space="preserve">David Hrbek</t>
  </si>
  <si>
    <t xml:space="preserve">10.</t>
  </si>
  <si>
    <t xml:space="preserve">Tomáš Hrnčíř</t>
  </si>
  <si>
    <t xml:space="preserve">11.</t>
  </si>
  <si>
    <t xml:space="preserve">Milan Polakovič</t>
  </si>
  <si>
    <t xml:space="preserve">ACS Líšeň</t>
  </si>
  <si>
    <t xml:space="preserve">Marek Lorenc</t>
  </si>
  <si>
    <t xml:space="preserve">Šneci v běhu</t>
  </si>
  <si>
    <t xml:space="preserve">Ondřej Válek</t>
  </si>
  <si>
    <t xml:space="preserve">TJ Sokol Nová Bělá</t>
  </si>
  <si>
    <t xml:space="preserve">Petr Kovář</t>
  </si>
  <si>
    <t xml:space="preserve">Kanice</t>
  </si>
  <si>
    <t xml:space="preserve">12.</t>
  </si>
  <si>
    <t xml:space="preserve">Jindřich Benda</t>
  </si>
  <si>
    <t xml:space="preserve">Brněnská Lama</t>
  </si>
  <si>
    <t xml:space="preserve">Jan Drábek</t>
  </si>
  <si>
    <t xml:space="preserve">13.</t>
  </si>
  <si>
    <t xml:space="preserve">Martin Půlpán</t>
  </si>
  <si>
    <t xml:space="preserve">Brno-Maloměřice</t>
  </si>
  <si>
    <t xml:space="preserve">Martin Tomašov</t>
  </si>
  <si>
    <t xml:space="preserve">Betelný bergl</t>
  </si>
  <si>
    <t xml:space="preserve">Dominik Cívka</t>
  </si>
  <si>
    <t xml:space="preserve">14.</t>
  </si>
  <si>
    <t xml:space="preserve">Petr Žižka</t>
  </si>
  <si>
    <t xml:space="preserve">15.</t>
  </si>
  <si>
    <t xml:space="preserve">David Jánský</t>
  </si>
  <si>
    <t xml:space="preserve">Vojtěch Bžatek</t>
  </si>
  <si>
    <t xml:space="preserve">16.</t>
  </si>
  <si>
    <t xml:space="preserve">17.</t>
  </si>
  <si>
    <t xml:space="preserve">Aleš Drlý</t>
  </si>
  <si>
    <t xml:space="preserve">Michal Tišnovský</t>
  </si>
  <si>
    <t xml:space="preserve">Hostěnice</t>
  </si>
  <si>
    <t xml:space="preserve">Filip Seitl</t>
  </si>
  <si>
    <t xml:space="preserve">18.</t>
  </si>
  <si>
    <t xml:space="preserve">Miroslav Prchal</t>
  </si>
  <si>
    <t xml:space="preserve">19.</t>
  </si>
  <si>
    <t xml:space="preserve">Pavel Juřica</t>
  </si>
  <si>
    <t xml:space="preserve">MK Seitl Ostrava</t>
  </si>
  <si>
    <t xml:space="preserve">Luděk Ledvina</t>
  </si>
  <si>
    <t xml:space="preserve">20.</t>
  </si>
  <si>
    <t xml:space="preserve">Štěpán Havlíček</t>
  </si>
  <si>
    <t xml:space="preserve">Brno-Líšeň</t>
  </si>
  <si>
    <t xml:space="preserve">Lukáš Morávek</t>
  </si>
  <si>
    <t xml:space="preserve">21.</t>
  </si>
  <si>
    <t xml:space="preserve">Ivan Michalík</t>
  </si>
  <si>
    <t xml:space="preserve">Zelí Otice (Bílovice n. Sv.)</t>
  </si>
  <si>
    <t xml:space="preserve">22.</t>
  </si>
  <si>
    <t xml:space="preserve">Petr Půček</t>
  </si>
  <si>
    <t xml:space="preserve">Jaroslav Matula</t>
  </si>
  <si>
    <t xml:space="preserve">Milan Klečka</t>
  </si>
  <si>
    <t xml:space="preserve">Kostelany Nad Moravou</t>
  </si>
  <si>
    <t xml:space="preserve">Tomáš Zajíček</t>
  </si>
  <si>
    <t xml:space="preserve">Saunička Orlice</t>
  </si>
  <si>
    <t xml:space="preserve">Jan Tomašov</t>
  </si>
  <si>
    <t xml:space="preserve">Betelný Bergl</t>
  </si>
  <si>
    <t xml:space="preserve">Pavel Mainuš</t>
  </si>
  <si>
    <t xml:space="preserve">Divoky</t>
  </si>
  <si>
    <t xml:space="preserve">Roman Kresta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</si>
</sst>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m:ss"/>
    <numFmt numFmtId="167" formatCode="0"/>
    <numFmt numFmtId="168" formatCode="m:ss.0"/>
    <numFmt numFmtId="169" formatCode="hh:mm:ss"/>
  </numFmts>
  <fonts count="1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Tahoma"/>
      <family val="2"/>
      <charset val="238"/>
    </font>
    <font>
      <sz val="10"/>
      <name val="Tahoma"/>
      <family val="2"/>
      <charset val="1"/>
    </font>
    <font>
      <b val="true"/>
      <sz val="14"/>
      <name val="Tahoma"/>
      <family val="2"/>
      <charset val="1"/>
    </font>
    <font>
      <b val="true"/>
      <sz val="10"/>
      <name val="Tahoma"/>
      <family val="2"/>
      <charset val="1"/>
    </font>
    <font>
      <b val="true"/>
      <sz val="10"/>
      <name val="Tahoma"/>
      <family val="2"/>
      <charset val="238"/>
    </font>
    <font>
      <b val="true"/>
      <sz val="12"/>
      <name val="Tahoma"/>
      <family val="2"/>
      <charset val="1"/>
    </font>
    <font>
      <b val="true"/>
      <sz val="11"/>
      <color rgb="FF0000FF"/>
      <name val="Tahoma"/>
      <family val="2"/>
      <charset val="1"/>
    </font>
    <font>
      <sz val="11"/>
      <name val="Tahoma"/>
      <family val="2"/>
      <charset val="1"/>
    </font>
    <font>
      <b val="true"/>
      <sz val="11"/>
      <name val="Tahoma"/>
      <family val="2"/>
      <charset val="1"/>
    </font>
    <font>
      <sz val="10"/>
      <color rgb="FF0000FF"/>
      <name val="Arial"/>
      <family val="2"/>
      <charset val="238"/>
    </font>
    <font>
      <sz val="11"/>
      <color rgb="FF0000FF"/>
      <name val="Tahoma"/>
      <family val="2"/>
      <charset val="1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/>
      <top style="dotted"/>
      <bottom/>
      <diagonal/>
    </border>
    <border diagonalUp="false" diagonalDown="false">
      <left/>
      <right/>
      <top style="thin"/>
      <bottom style="dotted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4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bilovicens.cz/" TargetMode="External"/><Relationship Id="rId2" Type="http://schemas.openxmlformats.org/officeDocument/2006/relationships/hyperlink" Target="https://cateringforyou.cz/" TargetMode="External"/><Relationship Id="rId3" Type="http://schemas.openxmlformats.org/officeDocument/2006/relationships/hyperlink" Target="https://www.lekarnabilovice.cz/" TargetMode="External"/><Relationship Id="rId4" Type="http://schemas.openxmlformats.org/officeDocument/2006/relationships/hyperlink" Target="https://www.bilovickapekarna.cz/" TargetMode="External"/><Relationship Id="rId5" Type="http://schemas.openxmlformats.org/officeDocument/2006/relationships/hyperlink" Target="https://www.mybuddy.cz/" TargetMode="External"/><Relationship Id="rId6" Type="http://schemas.openxmlformats.org/officeDocument/2006/relationships/hyperlink" Target="https://www.kroksport.cz/" TargetMode="External"/><Relationship Id="rId7" Type="http://schemas.openxmlformats.org/officeDocument/2006/relationships/hyperlink" Target="http://primis.cz/" TargetMode="External"/><Relationship Id="rId8" Type="http://schemas.openxmlformats.org/officeDocument/2006/relationships/hyperlink" Target="http://expistudio.cz/" TargetMode="External"/><Relationship Id="rId9" Type="http://schemas.openxmlformats.org/officeDocument/2006/relationships/hyperlink" Target="http://quatroprint.cz/" TargetMode="External"/><Relationship Id="rId10" Type="http://schemas.openxmlformats.org/officeDocument/2006/relationships/hyperlink" Target="https://www.dwgd.cz/" TargetMode="External"/><Relationship Id="rId11" Type="http://schemas.openxmlformats.org/officeDocument/2006/relationships/hyperlink" Target="https://www.slpkrtiny.cz/" TargetMode="Externa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4.06"/>
    <col collapsed="false" customWidth="true" hidden="false" outlineLevel="0" max="4" min="4" style="1" width="29.21"/>
    <col collapsed="false" customWidth="true" hidden="false" outlineLevel="0" max="5" min="5" style="1" width="7"/>
    <col collapsed="false" customWidth="true" hidden="false" outlineLevel="0" max="6" min="6" style="1" width="7.71"/>
    <col collapsed="false" customWidth="true" hidden="false" outlineLevel="0" max="7" min="7" style="1" width="10.29"/>
    <col collapsed="false" customWidth="true" hidden="false" outlineLevel="0" max="8" min="8" style="2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257" min="12" style="1" width="11.57"/>
  </cols>
  <sheetData>
    <row r="1" customFormat="false" ht="17.35" hidden="false" customHeight="false" outlineLevel="0" collapsed="false">
      <c r="A1" s="3"/>
      <c r="B1" s="4"/>
      <c r="C1" s="5" t="s">
        <v>0</v>
      </c>
      <c r="D1" s="3"/>
      <c r="E1" s="3" t="s">
        <v>1</v>
      </c>
      <c r="F1" s="3"/>
      <c r="G1" s="3"/>
      <c r="H1" s="4"/>
      <c r="I1" s="3"/>
      <c r="J1" s="6" t="s">
        <v>2</v>
      </c>
      <c r="K1" s="3" t="n">
        <f aca="false">COUNTIF(F5:F109,"&gt;0")</f>
        <v>10</v>
      </c>
    </row>
    <row r="2" customFormat="false" ht="12.75" hidden="false" customHeight="false" outlineLevel="0" collapsed="false">
      <c r="A2" s="3"/>
      <c r="B2" s="4"/>
      <c r="C2" s="7" t="s">
        <v>3</v>
      </c>
      <c r="D2" s="3" t="s">
        <v>4</v>
      </c>
      <c r="E2" s="3" t="s">
        <v>5</v>
      </c>
      <c r="F2" s="3"/>
      <c r="G2" s="3"/>
      <c r="H2" s="4"/>
      <c r="I2" s="3"/>
      <c r="J2" s="7" t="s">
        <v>6</v>
      </c>
      <c r="K2" s="8" t="n">
        <f aca="false">SUM(nejmladší:muži!$K$1:$K$1)</f>
        <v>112</v>
      </c>
    </row>
    <row r="3" customFormat="false" ht="12.75" hidden="false" customHeight="false" outlineLevel="0" collapsed="false">
      <c r="A3" s="3"/>
      <c r="B3" s="4"/>
      <c r="C3" s="3"/>
      <c r="D3" s="3"/>
      <c r="E3" s="3"/>
      <c r="F3" s="3"/>
      <c r="G3" s="3"/>
      <c r="H3" s="4"/>
      <c r="I3" s="3"/>
      <c r="J3" s="7" t="s">
        <v>7</v>
      </c>
      <c r="K3" s="9" t="n">
        <f aca="false">K2-2</f>
        <v>110</v>
      </c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3" t="s">
        <v>12</v>
      </c>
      <c r="F4" s="11" t="s">
        <v>13</v>
      </c>
      <c r="G4" s="11"/>
      <c r="H4" s="14"/>
      <c r="I4" s="3"/>
      <c r="J4" s="3"/>
      <c r="K4" s="3"/>
    </row>
    <row r="5" customFormat="false" ht="18.65" hidden="false" customHeight="true" outlineLevel="0" collapsed="false">
      <c r="A5" s="15" t="n">
        <v>1</v>
      </c>
      <c r="B5" s="16" t="n">
        <v>83</v>
      </c>
      <c r="C5" s="15" t="s">
        <v>14</v>
      </c>
      <c r="D5" s="15" t="s">
        <v>15</v>
      </c>
      <c r="E5" s="15" t="n">
        <v>2019</v>
      </c>
      <c r="F5" s="17" t="n">
        <v>0.00037037037037037</v>
      </c>
      <c r="G5" s="16"/>
      <c r="H5" s="18"/>
      <c r="I5" s="3"/>
      <c r="J5" s="3"/>
      <c r="K5" s="3"/>
    </row>
    <row r="6" customFormat="false" ht="18.65" hidden="false" customHeight="true" outlineLevel="0" collapsed="false">
      <c r="A6" s="19" t="n">
        <v>2</v>
      </c>
      <c r="B6" s="20" t="n">
        <v>81</v>
      </c>
      <c r="C6" s="19" t="s">
        <v>16</v>
      </c>
      <c r="D6" s="19" t="s">
        <v>17</v>
      </c>
      <c r="E6" s="19" t="n">
        <v>2019</v>
      </c>
      <c r="F6" s="21" t="n">
        <v>0.000371527777777778</v>
      </c>
      <c r="G6" s="20"/>
      <c r="H6" s="18"/>
      <c r="I6" s="3"/>
      <c r="J6" s="3"/>
      <c r="K6" s="3"/>
    </row>
    <row r="7" customFormat="false" ht="18.65" hidden="false" customHeight="true" outlineLevel="0" collapsed="false">
      <c r="A7" s="19" t="n">
        <v>3</v>
      </c>
      <c r="B7" s="20" t="n">
        <v>82</v>
      </c>
      <c r="C7" s="19" t="s">
        <v>18</v>
      </c>
      <c r="D7" s="19" t="s">
        <v>19</v>
      </c>
      <c r="E7" s="19" t="n">
        <v>2019</v>
      </c>
      <c r="F7" s="21" t="n">
        <v>0.000416666666666667</v>
      </c>
      <c r="G7" s="20"/>
      <c r="H7" s="18"/>
      <c r="I7" s="3"/>
      <c r="J7" s="3"/>
      <c r="K7" s="3"/>
    </row>
    <row r="8" customFormat="false" ht="18.65" hidden="false" customHeight="true" outlineLevel="0" collapsed="false">
      <c r="A8" s="19" t="n">
        <v>4</v>
      </c>
      <c r="B8" s="20" t="n">
        <v>87</v>
      </c>
      <c r="C8" s="19" t="s">
        <v>20</v>
      </c>
      <c r="D8" s="19" t="s">
        <v>21</v>
      </c>
      <c r="E8" s="19" t="n">
        <v>2019</v>
      </c>
      <c r="F8" s="21" t="n">
        <v>0.00043287037037037</v>
      </c>
      <c r="G8" s="20"/>
      <c r="H8" s="18"/>
      <c r="I8" s="3"/>
      <c r="J8" s="3"/>
      <c r="K8" s="3"/>
    </row>
    <row r="9" customFormat="false" ht="18.65" hidden="false" customHeight="true" outlineLevel="0" collapsed="false">
      <c r="A9" s="19" t="n">
        <v>5</v>
      </c>
      <c r="B9" s="20" t="n">
        <v>80</v>
      </c>
      <c r="C9" s="19" t="s">
        <v>22</v>
      </c>
      <c r="D9" s="19" t="s">
        <v>21</v>
      </c>
      <c r="E9" s="19" t="n">
        <v>2020</v>
      </c>
      <c r="F9" s="21" t="n">
        <v>0.000452546296296296</v>
      </c>
      <c r="G9" s="20"/>
      <c r="H9" s="18"/>
      <c r="I9" s="3"/>
      <c r="J9" s="3"/>
      <c r="K9" s="3"/>
    </row>
    <row r="10" customFormat="false" ht="18.65" hidden="false" customHeight="true" outlineLevel="0" collapsed="false">
      <c r="A10" s="19" t="n">
        <v>6</v>
      </c>
      <c r="B10" s="20" t="n">
        <v>85</v>
      </c>
      <c r="C10" s="19" t="s">
        <v>23</v>
      </c>
      <c r="D10" s="19" t="s">
        <v>21</v>
      </c>
      <c r="E10" s="19" t="n">
        <v>2020</v>
      </c>
      <c r="F10" s="21" t="n">
        <v>0.000520833333333333</v>
      </c>
      <c r="G10" s="20"/>
      <c r="H10" s="18"/>
      <c r="I10" s="3"/>
      <c r="J10" s="3"/>
      <c r="K10" s="3"/>
    </row>
    <row r="11" customFormat="false" ht="18.65" hidden="false" customHeight="true" outlineLevel="0" collapsed="false">
      <c r="A11" s="19" t="n">
        <v>7</v>
      </c>
      <c r="B11" s="20" t="n">
        <v>86</v>
      </c>
      <c r="C11" s="19" t="s">
        <v>24</v>
      </c>
      <c r="D11" s="19" t="s">
        <v>21</v>
      </c>
      <c r="E11" s="19" t="n">
        <v>2020</v>
      </c>
      <c r="F11" s="21" t="n">
        <v>0.000527777777777778</v>
      </c>
      <c r="G11" s="20"/>
      <c r="H11" s="18"/>
      <c r="I11" s="3"/>
      <c r="J11" s="3"/>
      <c r="K11" s="3"/>
    </row>
    <row r="12" customFormat="false" ht="18.65" hidden="false" customHeight="true" outlineLevel="0" collapsed="false">
      <c r="A12" s="19" t="n">
        <v>8</v>
      </c>
      <c r="B12" s="20" t="n">
        <v>88</v>
      </c>
      <c r="C12" s="19" t="s">
        <v>25</v>
      </c>
      <c r="D12" s="19" t="s">
        <v>26</v>
      </c>
      <c r="E12" s="19" t="n">
        <v>2021</v>
      </c>
      <c r="F12" s="21" t="n">
        <v>0.000601851851851852</v>
      </c>
      <c r="G12" s="20"/>
      <c r="H12" s="18"/>
      <c r="I12" s="3"/>
      <c r="J12" s="3"/>
      <c r="K12" s="3"/>
    </row>
    <row r="13" customFormat="false" ht="18.65" hidden="false" customHeight="true" outlineLevel="0" collapsed="false">
      <c r="A13" s="19" t="n">
        <v>9</v>
      </c>
      <c r="B13" s="20" t="n">
        <v>84</v>
      </c>
      <c r="C13" s="19" t="s">
        <v>27</v>
      </c>
      <c r="D13" s="19" t="s">
        <v>28</v>
      </c>
      <c r="E13" s="19" t="n">
        <v>2020</v>
      </c>
      <c r="F13" s="21" t="n">
        <v>0.000637731481481482</v>
      </c>
      <c r="G13" s="20"/>
      <c r="H13" s="18"/>
      <c r="I13" s="3"/>
      <c r="J13" s="3"/>
      <c r="K13" s="3"/>
    </row>
    <row r="14" customFormat="false" ht="18.65" hidden="false" customHeight="true" outlineLevel="0" collapsed="false">
      <c r="A14" s="19" t="n">
        <v>10</v>
      </c>
      <c r="B14" s="20" t="n">
        <v>79</v>
      </c>
      <c r="C14" s="19" t="s">
        <v>29</v>
      </c>
      <c r="D14" s="19" t="s">
        <v>21</v>
      </c>
      <c r="E14" s="19" t="n">
        <v>2022</v>
      </c>
      <c r="F14" s="21" t="n">
        <v>0.000949074074074074</v>
      </c>
      <c r="G14" s="20"/>
      <c r="H14" s="18"/>
      <c r="I14" s="3"/>
      <c r="J14" s="3"/>
      <c r="K14" s="3"/>
    </row>
    <row r="15" customFormat="false" ht="18.65" hidden="false" customHeight="true" outlineLevel="0" collapsed="false">
      <c r="A15" s="19"/>
      <c r="B15" s="20" t="n">
        <v>78</v>
      </c>
      <c r="C15" s="19" t="s">
        <v>30</v>
      </c>
      <c r="D15" s="19" t="s">
        <v>19</v>
      </c>
      <c r="E15" s="19" t="n">
        <v>2019</v>
      </c>
      <c r="F15" s="22" t="s">
        <v>31</v>
      </c>
      <c r="G15" s="20"/>
      <c r="H15" s="18"/>
      <c r="I15" s="3"/>
      <c r="J15" s="3"/>
      <c r="K15" s="3"/>
    </row>
    <row r="16" customFormat="false" ht="18.65" hidden="false" customHeight="true" outlineLevel="0" collapsed="false">
      <c r="A16" s="19"/>
      <c r="B16" s="20" t="s">
        <v>32</v>
      </c>
      <c r="C16" s="19" t="s">
        <v>33</v>
      </c>
      <c r="D16" s="19" t="s">
        <v>34</v>
      </c>
      <c r="E16" s="19" t="n">
        <v>2021</v>
      </c>
      <c r="F16" s="22" t="s">
        <v>31</v>
      </c>
      <c r="G16" s="20"/>
      <c r="H16" s="18"/>
      <c r="I16" s="3"/>
      <c r="J16" s="3"/>
      <c r="K16" s="3"/>
    </row>
    <row r="17" customFormat="false" ht="18.65" hidden="false" customHeight="true" outlineLevel="0" collapsed="false">
      <c r="A17" s="19"/>
      <c r="B17" s="20" t="s">
        <v>32</v>
      </c>
      <c r="C17" s="19" t="s">
        <v>35</v>
      </c>
      <c r="D17" s="19" t="s">
        <v>36</v>
      </c>
      <c r="E17" s="19" t="n">
        <v>2020</v>
      </c>
      <c r="F17" s="22" t="s">
        <v>31</v>
      </c>
      <c r="G17" s="20"/>
      <c r="H17" s="18"/>
      <c r="I17" s="3"/>
      <c r="J17" s="3"/>
      <c r="K17" s="3"/>
    </row>
    <row r="18" customFormat="false" ht="18.65" hidden="false" customHeight="true" outlineLevel="0" collapsed="false">
      <c r="A18" s="19"/>
      <c r="B18" s="20" t="s">
        <v>32</v>
      </c>
      <c r="C18" s="19" t="s">
        <v>37</v>
      </c>
      <c r="D18" s="19" t="s">
        <v>34</v>
      </c>
      <c r="E18" s="19" t="n">
        <v>2019</v>
      </c>
      <c r="F18" s="22" t="s">
        <v>31</v>
      </c>
      <c r="G18" s="20"/>
      <c r="H18" s="18"/>
      <c r="I18" s="3"/>
      <c r="J18" s="3"/>
      <c r="K18" s="3"/>
    </row>
    <row r="19" customFormat="false" ht="18.65" hidden="false" customHeight="true" outlineLevel="0" collapsed="false">
      <c r="A19" s="19"/>
      <c r="B19" s="20"/>
      <c r="C19" s="19"/>
      <c r="D19" s="19"/>
      <c r="E19" s="19"/>
      <c r="F19" s="22"/>
      <c r="G19" s="20"/>
      <c r="H19" s="18"/>
      <c r="I19" s="3"/>
      <c r="J19" s="3"/>
      <c r="K19" s="3"/>
    </row>
    <row r="20" customFormat="false" ht="18.65" hidden="false" customHeight="true" outlineLevel="0" collapsed="false">
      <c r="A20" s="23"/>
      <c r="B20" s="24"/>
      <c r="C20" s="23"/>
      <c r="D20" s="23"/>
      <c r="E20" s="23"/>
      <c r="F20" s="25"/>
      <c r="G20" s="24"/>
      <c r="H20" s="18"/>
      <c r="I20" s="3"/>
      <c r="J20" s="3"/>
      <c r="K20" s="3"/>
    </row>
    <row r="21" customFormat="false" ht="18.65" hidden="false" customHeight="true" outlineLevel="0" collapsed="false">
      <c r="A21" s="26"/>
      <c r="B21" s="14"/>
      <c r="C21" s="27" t="s">
        <v>38</v>
      </c>
      <c r="D21" s="28" t="n">
        <f aca="false">K3</f>
        <v>110</v>
      </c>
      <c r="E21" s="3"/>
      <c r="F21" s="14"/>
      <c r="G21" s="29"/>
      <c r="H21" s="18"/>
      <c r="I21" s="3"/>
      <c r="J21" s="3"/>
      <c r="K21" s="3"/>
    </row>
    <row r="22" customFormat="false" ht="17.25" hidden="false" customHeight="true" outlineLevel="0" collapsed="false">
      <c r="A22" s="26"/>
      <c r="B22" s="14"/>
      <c r="C22" s="26"/>
      <c r="D22" s="26"/>
      <c r="E22" s="26"/>
      <c r="F22" s="14"/>
      <c r="G22" s="29"/>
      <c r="H22" s="18"/>
      <c r="I22" s="3"/>
      <c r="J22" s="3"/>
      <c r="K22" s="3"/>
    </row>
    <row r="23" customFormat="false" ht="17.25" hidden="false" customHeight="true" outlineLevel="0" collapsed="false">
      <c r="A23" s="30" t="s">
        <v>39</v>
      </c>
      <c r="B23" s="3"/>
      <c r="C23" s="30"/>
      <c r="D23" s="3"/>
      <c r="E23" s="3"/>
      <c r="F23" s="3"/>
      <c r="G23" s="3"/>
      <c r="H23" s="3"/>
      <c r="I23" s="3"/>
      <c r="J23" s="3"/>
      <c r="K23" s="3"/>
    </row>
    <row r="24" customFormat="false" ht="17.25" hidden="false" customHeight="true" outlineLevel="0" collapsed="false">
      <c r="A24" s="31" t="s">
        <v>40</v>
      </c>
      <c r="B24" s="32"/>
      <c r="C24" s="32"/>
      <c r="D24" s="32"/>
      <c r="E24" s="33"/>
      <c r="F24" s="33"/>
      <c r="G24" s="33"/>
      <c r="H24" s="3"/>
      <c r="I24" s="3"/>
      <c r="J24" s="3"/>
      <c r="K24" s="3"/>
    </row>
    <row r="25" customFormat="false" ht="17.25" hidden="false" customHeight="true" outlineLevel="0" collapsed="false">
      <c r="A25" s="31" t="s">
        <v>41</v>
      </c>
      <c r="B25" s="32"/>
      <c r="C25" s="32"/>
      <c r="D25" s="31"/>
      <c r="E25" s="33"/>
      <c r="F25" s="33"/>
      <c r="G25" s="33"/>
      <c r="H25" s="3"/>
      <c r="I25" s="3"/>
      <c r="J25" s="3"/>
      <c r="K25" s="3"/>
    </row>
    <row r="26" customFormat="false" ht="17.25" hidden="false" customHeight="true" outlineLevel="0" collapsed="false">
      <c r="A26" s="31" t="s">
        <v>42</v>
      </c>
      <c r="B26" s="32"/>
      <c r="C26" s="32"/>
      <c r="D26" s="31"/>
      <c r="E26" s="33"/>
      <c r="F26" s="33"/>
      <c r="G26" s="33"/>
      <c r="H26" s="3"/>
      <c r="I26" s="3"/>
      <c r="J26" s="3"/>
      <c r="K26" s="3"/>
    </row>
    <row r="27" customFormat="false" ht="17.25" hidden="false" customHeight="true" outlineLevel="0" collapsed="false">
      <c r="A27" s="31" t="s">
        <v>43</v>
      </c>
      <c r="B27" s="31"/>
      <c r="C27" s="31"/>
      <c r="D27" s="31"/>
      <c r="E27" s="33"/>
      <c r="F27" s="33"/>
      <c r="G27" s="33"/>
      <c r="H27" s="3"/>
      <c r="I27" s="3"/>
      <c r="J27" s="3"/>
      <c r="K27" s="3"/>
    </row>
    <row r="28" customFormat="false" ht="17.25" hidden="false" customHeight="true" outlineLevel="0" collapsed="false">
      <c r="A28" s="32" t="s">
        <v>44</v>
      </c>
      <c r="B28" s="31"/>
      <c r="C28" s="31"/>
      <c r="D28" s="31"/>
      <c r="E28" s="33"/>
      <c r="F28" s="33"/>
      <c r="G28" s="33"/>
      <c r="H28" s="3"/>
      <c r="I28" s="3"/>
      <c r="J28" s="3"/>
      <c r="K28" s="3"/>
    </row>
    <row r="29" customFormat="false" ht="17.25" hidden="false" customHeight="true" outlineLevel="0" collapsed="false">
      <c r="A29" s="31" t="s">
        <v>45</v>
      </c>
      <c r="B29" s="31"/>
      <c r="C29" s="31"/>
      <c r="D29" s="31"/>
      <c r="E29" s="33"/>
      <c r="F29" s="33"/>
      <c r="G29" s="33"/>
      <c r="H29" s="3"/>
      <c r="I29" s="3"/>
      <c r="J29" s="3"/>
      <c r="K29" s="3"/>
    </row>
    <row r="30" customFormat="false" ht="17.25" hidden="false" customHeight="true" outlineLevel="0" collapsed="false">
      <c r="A30" s="31" t="s">
        <v>46</v>
      </c>
      <c r="B30" s="31"/>
      <c r="C30" s="31"/>
      <c r="D30" s="31"/>
      <c r="E30" s="33"/>
      <c r="F30" s="33"/>
      <c r="G30" s="33"/>
      <c r="H30" s="3"/>
      <c r="I30" s="3"/>
      <c r="J30" s="3"/>
      <c r="K30" s="3"/>
    </row>
    <row r="31" customFormat="false" ht="17.25" hidden="false" customHeight="true" outlineLevel="0" collapsed="false">
      <c r="A31" s="34" t="s">
        <v>47</v>
      </c>
      <c r="B31" s="31"/>
      <c r="C31" s="31"/>
      <c r="D31" s="31"/>
      <c r="E31" s="33"/>
      <c r="F31" s="33"/>
      <c r="G31" s="33"/>
      <c r="H31" s="3"/>
      <c r="I31" s="3"/>
      <c r="J31" s="3"/>
      <c r="K31" s="3"/>
    </row>
    <row r="32" customFormat="false" ht="17.25" hidden="false" customHeight="true" outlineLevel="0" collapsed="false">
      <c r="A32" s="35" t="s">
        <v>48</v>
      </c>
      <c r="B32" s="31"/>
      <c r="C32" s="31"/>
      <c r="D32" s="31"/>
      <c r="E32" s="33"/>
      <c r="F32" s="33"/>
      <c r="G32" s="33"/>
      <c r="H32" s="3"/>
      <c r="I32" s="3"/>
      <c r="J32" s="3"/>
      <c r="K32" s="3"/>
    </row>
    <row r="33" customFormat="false" ht="17.25" hidden="false" customHeight="true" outlineLevel="0" collapsed="false">
      <c r="A33" s="32" t="s">
        <v>49</v>
      </c>
      <c r="B33" s="31"/>
      <c r="C33" s="31"/>
      <c r="D33" s="32"/>
      <c r="E33" s="33"/>
      <c r="F33" s="33"/>
      <c r="G33" s="33"/>
      <c r="H33" s="3"/>
      <c r="I33" s="3"/>
      <c r="J33" s="3"/>
      <c r="K33" s="3"/>
    </row>
    <row r="34" customFormat="false" ht="17.25" hidden="false" customHeight="true" outlineLevel="0" collapsed="false">
      <c r="A34" s="36" t="s">
        <v>50</v>
      </c>
      <c r="B34" s="37"/>
      <c r="C34" s="37"/>
      <c r="D34" s="31"/>
      <c r="E34" s="33"/>
      <c r="F34" s="33"/>
      <c r="G34" s="33"/>
      <c r="H34" s="3"/>
      <c r="I34" s="3"/>
      <c r="J34" s="3"/>
      <c r="K34" s="3"/>
    </row>
    <row r="35" customFormat="false" ht="17.25" hidden="false" customHeight="true" outlineLevel="0" collapsed="false">
      <c r="A35" s="32" t="s">
        <v>51</v>
      </c>
      <c r="B35" s="37"/>
      <c r="C35" s="37"/>
      <c r="D35" s="31"/>
      <c r="E35" s="33"/>
      <c r="F35" s="33"/>
      <c r="G35" s="38"/>
      <c r="H35" s="14"/>
      <c r="I35" s="3"/>
      <c r="J35" s="3"/>
      <c r="K35" s="3"/>
    </row>
    <row r="36" customFormat="false" ht="17.25" hidden="false" customHeight="true" outlineLevel="0" collapsed="false">
      <c r="A36" s="35" t="s">
        <v>52</v>
      </c>
      <c r="B36" s="37"/>
      <c r="C36" s="37"/>
      <c r="D36" s="31"/>
      <c r="E36" s="33"/>
      <c r="F36" s="33"/>
      <c r="G36" s="38"/>
      <c r="H36" s="14"/>
      <c r="I36" s="3"/>
      <c r="J36" s="3"/>
      <c r="K36" s="3"/>
    </row>
    <row r="37" customFormat="false" ht="17.25" hidden="false" customHeight="true" outlineLevel="0" collapsed="false">
      <c r="A37" s="35" t="s">
        <v>53</v>
      </c>
      <c r="B37" s="37"/>
      <c r="C37" s="37"/>
      <c r="D37" s="31"/>
      <c r="E37" s="33"/>
      <c r="F37" s="33"/>
      <c r="G37" s="38"/>
      <c r="H37" s="14"/>
      <c r="I37" s="3"/>
      <c r="J37" s="3"/>
      <c r="K37" s="3"/>
    </row>
    <row r="38" customFormat="false" ht="17.25" hidden="false" customHeight="true" outlineLevel="0" collapsed="false">
      <c r="A38" s="32" t="s">
        <v>54</v>
      </c>
      <c r="B38" s="37"/>
      <c r="C38" s="37"/>
      <c r="D38" s="31"/>
      <c r="E38" s="33"/>
      <c r="F38" s="33"/>
      <c r="G38" s="38"/>
      <c r="H38" s="14"/>
      <c r="I38" s="3"/>
      <c r="J38" s="3"/>
      <c r="K38" s="3"/>
    </row>
    <row r="39" customFormat="false" ht="17.25" hidden="false" customHeight="true" outlineLevel="0" collapsed="false">
      <c r="A39" s="26"/>
      <c r="B39" s="14"/>
      <c r="C39" s="26"/>
      <c r="D39" s="3"/>
      <c r="E39" s="33"/>
      <c r="F39" s="33"/>
      <c r="G39" s="26"/>
      <c r="H39" s="14"/>
      <c r="I39" s="3"/>
      <c r="J39" s="3"/>
      <c r="K39" s="3"/>
    </row>
    <row r="40" customFormat="false" ht="17.25" hidden="false" customHeight="true" outlineLevel="0" collapsed="false">
      <c r="A40" s="39" t="s">
        <v>55</v>
      </c>
      <c r="B40" s="14"/>
      <c r="C40" s="26"/>
      <c r="D40" s="3"/>
      <c r="E40" s="40"/>
      <c r="F40" s="33"/>
      <c r="G40" s="26"/>
      <c r="H40" s="14"/>
      <c r="I40" s="3"/>
      <c r="J40" s="3"/>
      <c r="K40" s="3"/>
    </row>
    <row r="41" customFormat="false" ht="17.25" hidden="false" customHeight="true" outlineLevel="0" collapsed="false">
      <c r="A41" s="26"/>
      <c r="B41" s="14"/>
      <c r="C41" s="26"/>
      <c r="D41" s="26"/>
      <c r="E41" s="3"/>
      <c r="F41" s="3"/>
      <c r="G41" s="26"/>
      <c r="H41" s="14"/>
      <c r="I41" s="3"/>
      <c r="J41" s="3"/>
      <c r="K41" s="3"/>
    </row>
    <row r="42" customFormat="false" ht="17.25" hidden="false" customHeight="true" outlineLevel="0" collapsed="false">
      <c r="A42" s="41"/>
      <c r="B42" s="9"/>
      <c r="C42" s="3"/>
      <c r="D42" s="26"/>
      <c r="E42" s="26"/>
      <c r="F42" s="26"/>
      <c r="G42" s="26"/>
      <c r="H42" s="14"/>
      <c r="I42" s="3"/>
      <c r="J42" s="3"/>
      <c r="K42" s="3"/>
    </row>
    <row r="43" customFormat="false" ht="12.75" hidden="false" customHeight="false" outlineLevel="0" collapsed="false">
      <c r="A43" s="42"/>
      <c r="B43" s="43"/>
      <c r="C43" s="42"/>
      <c r="D43" s="44"/>
      <c r="E43" s="44"/>
      <c r="F43" s="44"/>
      <c r="G43" s="42"/>
      <c r="H43" s="43"/>
    </row>
    <row r="44" customFormat="false" ht="12.75" hidden="false" customHeight="false" outlineLevel="0" collapsed="false">
      <c r="D44" s="44"/>
      <c r="E44" s="44"/>
      <c r="F44" s="44"/>
    </row>
    <row r="45" customFormat="false" ht="12.75" hidden="false" customHeight="false" outlineLevel="0" collapsed="false">
      <c r="D45" s="44"/>
      <c r="E45" s="44"/>
      <c r="F45" s="44"/>
    </row>
    <row r="46" customFormat="false" ht="12.75" hidden="false" customHeight="false" outlineLevel="0" collapsed="false">
      <c r="D46" s="44"/>
      <c r="E46" s="44"/>
      <c r="F46" s="44"/>
    </row>
    <row r="47" customFormat="false" ht="12.75" hidden="false" customHeight="false" outlineLevel="0" collapsed="false">
      <c r="D47" s="44"/>
      <c r="E47" s="44"/>
      <c r="F47" s="44"/>
    </row>
    <row r="48" customFormat="false" ht="12.75" hidden="false" customHeight="false" outlineLevel="0" collapsed="false">
      <c r="D48" s="44"/>
      <c r="E48" s="44"/>
      <c r="F48" s="44"/>
    </row>
    <row r="49" customFormat="false" ht="12.75" hidden="false" customHeight="false" outlineLevel="0" collapsed="false">
      <c r="D49" s="3"/>
      <c r="E49" s="44"/>
      <c r="F49" s="44"/>
    </row>
    <row r="50" customFormat="false" ht="12.75" hidden="false" customHeight="false" outlineLevel="0" collapsed="false">
      <c r="D50" s="42"/>
      <c r="E50" s="42"/>
      <c r="F50" s="42"/>
    </row>
    <row r="1048576" customFormat="false" ht="12.8" hidden="false" customHeight="false" outlineLevel="0" collapsed="false"/>
  </sheetData>
  <hyperlinks>
    <hyperlink ref="A24" r:id="rId1" display="Obec Bílovice nad Svitavou"/>
    <hyperlink ref="A25" r:id="rId2" display="Catering For You, Bílovice nad Svitavou"/>
    <hyperlink ref="A26" r:id="rId3" display="Lékárna Bílovice – Vital Med, s. r. o."/>
    <hyperlink ref="A27" r:id="rId4" display="Původní Bílovická pekárna, s. r. o."/>
    <hyperlink ref="A29" r:id="rId5" display="mybuddy – Vybavení pro domácí cvičení, sportovní energetické nápoje"/>
    <hyperlink ref="A30" r:id="rId6" display="KROK Sport"/>
    <hyperlink ref="A31" r:id="rId7" display="PRIMIS, s. r. o. – Professional Imaging, Map Solutions"/>
    <hyperlink ref="A32" r:id="rId8" display="EXPI Studio, s. r. o."/>
    <hyperlink ref="A36" r:id="rId9" display="Quatro Print, a. s."/>
    <hyperlink ref="A37" r:id="rId10" display="dw graphic design, David Winter"/>
    <hyperlink ref="A40" r:id="rId11" display="Závo se konal s povolením ŠLP Masarykův les Křtiny, správce polesí Bílovice."/>
  </hyperlinks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3.08"/>
    <col collapsed="false" customWidth="true" hidden="false" outlineLevel="0" max="4" min="4" style="1" width="29.21"/>
    <col collapsed="false" customWidth="true" hidden="false" outlineLevel="0" max="5" min="5" style="1" width="7"/>
    <col collapsed="false" customWidth="true" hidden="false" outlineLevel="0" max="6" min="6" style="1" width="7.71"/>
    <col collapsed="false" customWidth="false" hidden="false" outlineLevel="0" max="7" min="7" style="1" width="11.54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257" min="12" style="1" width="11.57"/>
  </cols>
  <sheetData>
    <row r="1" customFormat="false" ht="17.35" hidden="false" customHeight="false" outlineLevel="0" collapsed="false">
      <c r="A1" s="3"/>
      <c r="B1" s="4"/>
      <c r="C1" s="5" t="s">
        <v>0</v>
      </c>
      <c r="D1" s="3"/>
      <c r="E1" s="3" t="s">
        <v>1</v>
      </c>
      <c r="F1" s="3"/>
      <c r="G1" s="3"/>
      <c r="H1" s="3"/>
      <c r="I1" s="3"/>
      <c r="J1" s="3" t="s">
        <v>56</v>
      </c>
      <c r="K1" s="3" t="n">
        <f aca="false">COUNTIF(F5:F103,"&gt;0")</f>
        <v>9</v>
      </c>
    </row>
    <row r="2" customFormat="false" ht="12.75" hidden="false" customHeight="false" outlineLevel="0" collapsed="false">
      <c r="A2" s="3"/>
      <c r="B2" s="4"/>
      <c r="C2" s="7" t="s">
        <v>3</v>
      </c>
      <c r="D2" s="3" t="s">
        <v>57</v>
      </c>
      <c r="E2" s="3" t="s">
        <v>58</v>
      </c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3"/>
      <c r="B3" s="4"/>
      <c r="C3" s="3"/>
      <c r="D3" s="3"/>
      <c r="E3" s="3"/>
      <c r="F3" s="3"/>
      <c r="G3" s="3"/>
      <c r="H3" s="3"/>
      <c r="I3" s="3"/>
      <c r="J3" s="3"/>
      <c r="K3" s="3"/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3" t="s">
        <v>12</v>
      </c>
      <c r="F4" s="11" t="s">
        <v>13</v>
      </c>
      <c r="G4" s="11"/>
      <c r="H4" s="45"/>
      <c r="I4" s="3"/>
      <c r="J4" s="3"/>
      <c r="K4" s="3"/>
    </row>
    <row r="5" customFormat="false" ht="18.65" hidden="false" customHeight="true" outlineLevel="0" collapsed="false">
      <c r="A5" s="15" t="n">
        <v>1</v>
      </c>
      <c r="B5" s="16" t="n">
        <v>82</v>
      </c>
      <c r="C5" s="15" t="s">
        <v>59</v>
      </c>
      <c r="D5" s="46" t="s">
        <v>15</v>
      </c>
      <c r="E5" s="15" t="n">
        <v>2017</v>
      </c>
      <c r="F5" s="17" t="n">
        <v>0.00128472222222222</v>
      </c>
      <c r="G5" s="16"/>
      <c r="H5" s="26"/>
      <c r="I5" s="3"/>
      <c r="J5" s="3"/>
      <c r="K5" s="3"/>
    </row>
    <row r="6" customFormat="false" ht="18.65" hidden="false" customHeight="true" outlineLevel="0" collapsed="false">
      <c r="A6" s="19" t="n">
        <v>2</v>
      </c>
      <c r="B6" s="20" t="n">
        <v>78</v>
      </c>
      <c r="C6" s="19" t="s">
        <v>60</v>
      </c>
      <c r="D6" s="47" t="s">
        <v>61</v>
      </c>
      <c r="E6" s="19" t="n">
        <v>2018</v>
      </c>
      <c r="F6" s="21" t="n">
        <v>0.00130787037037037</v>
      </c>
      <c r="G6" s="20"/>
      <c r="H6" s="26"/>
      <c r="I6" s="3"/>
      <c r="J6" s="3"/>
      <c r="K6" s="3"/>
    </row>
    <row r="7" customFormat="false" ht="18.65" hidden="false" customHeight="true" outlineLevel="0" collapsed="false">
      <c r="A7" s="19" t="n">
        <v>3</v>
      </c>
      <c r="B7" s="20" t="n">
        <v>86</v>
      </c>
      <c r="C7" s="19" t="s">
        <v>62</v>
      </c>
      <c r="D7" s="47" t="s">
        <v>21</v>
      </c>
      <c r="E7" s="19" t="n">
        <v>2017</v>
      </c>
      <c r="F7" s="21" t="n">
        <v>0.00131944444444444</v>
      </c>
      <c r="G7" s="20"/>
      <c r="H7" s="26"/>
      <c r="I7" s="3"/>
      <c r="J7" s="3"/>
      <c r="K7" s="3"/>
    </row>
    <row r="8" customFormat="false" ht="18.65" hidden="false" customHeight="true" outlineLevel="0" collapsed="false">
      <c r="A8" s="19" t="n">
        <v>4</v>
      </c>
      <c r="B8" s="20" t="n">
        <v>83</v>
      </c>
      <c r="C8" s="19" t="s">
        <v>63</v>
      </c>
      <c r="D8" s="47" t="s">
        <v>17</v>
      </c>
      <c r="E8" s="19" t="n">
        <v>2018</v>
      </c>
      <c r="F8" s="21" t="n">
        <v>0.00136574074074074</v>
      </c>
      <c r="G8" s="20"/>
      <c r="H8" s="26"/>
      <c r="I8" s="3"/>
      <c r="J8" s="3"/>
      <c r="K8" s="3"/>
    </row>
    <row r="9" customFormat="false" ht="18.65" hidden="false" customHeight="true" outlineLevel="0" collapsed="false">
      <c r="A9" s="19" t="n">
        <v>5</v>
      </c>
      <c r="B9" s="20" t="n">
        <v>80</v>
      </c>
      <c r="C9" s="19" t="s">
        <v>64</v>
      </c>
      <c r="D9" s="47" t="s">
        <v>21</v>
      </c>
      <c r="E9" s="19" t="n">
        <v>2017</v>
      </c>
      <c r="F9" s="21" t="n">
        <v>0.00143518518518519</v>
      </c>
      <c r="G9" s="20"/>
      <c r="H9" s="26"/>
      <c r="I9" s="3"/>
      <c r="J9" s="3"/>
      <c r="K9" s="3"/>
    </row>
    <row r="10" customFormat="false" ht="18.65" hidden="false" customHeight="true" outlineLevel="0" collapsed="false">
      <c r="A10" s="19" t="n">
        <v>6</v>
      </c>
      <c r="B10" s="20" t="n">
        <v>79</v>
      </c>
      <c r="C10" s="19" t="s">
        <v>65</v>
      </c>
      <c r="D10" s="47" t="s">
        <v>19</v>
      </c>
      <c r="E10" s="19" t="n">
        <v>2017</v>
      </c>
      <c r="F10" s="21" t="n">
        <v>0.00155092592592593</v>
      </c>
      <c r="G10" s="20"/>
      <c r="H10" s="26"/>
      <c r="I10" s="3"/>
      <c r="J10" s="3"/>
      <c r="K10" s="3"/>
    </row>
    <row r="11" customFormat="false" ht="18.65" hidden="false" customHeight="true" outlineLevel="0" collapsed="false">
      <c r="A11" s="19" t="n">
        <v>7</v>
      </c>
      <c r="B11" s="20" t="n">
        <v>85</v>
      </c>
      <c r="C11" s="19" t="s">
        <v>66</v>
      </c>
      <c r="D11" s="47" t="s">
        <v>67</v>
      </c>
      <c r="E11" s="19" t="n">
        <v>2017</v>
      </c>
      <c r="F11" s="21" t="n">
        <v>0.00172453703703704</v>
      </c>
      <c r="G11" s="20"/>
      <c r="H11" s="26"/>
      <c r="I11" s="3"/>
      <c r="J11" s="3"/>
      <c r="K11" s="3"/>
    </row>
    <row r="12" customFormat="false" ht="18.65" hidden="false" customHeight="true" outlineLevel="0" collapsed="false">
      <c r="A12" s="19" t="n">
        <v>8</v>
      </c>
      <c r="B12" s="20" t="n">
        <v>88</v>
      </c>
      <c r="C12" s="19" t="s">
        <v>68</v>
      </c>
      <c r="D12" s="47" t="s">
        <v>36</v>
      </c>
      <c r="E12" s="19" t="n">
        <v>2018</v>
      </c>
      <c r="F12" s="21" t="n">
        <v>0.00179398148148148</v>
      </c>
      <c r="G12" s="20"/>
      <c r="H12" s="26"/>
      <c r="I12" s="3"/>
      <c r="J12" s="3"/>
      <c r="K12" s="3"/>
    </row>
    <row r="13" customFormat="false" ht="18.65" hidden="false" customHeight="true" outlineLevel="0" collapsed="false">
      <c r="A13" s="19" t="n">
        <v>9</v>
      </c>
      <c r="B13" s="20" t="n">
        <v>87</v>
      </c>
      <c r="C13" s="19" t="s">
        <v>69</v>
      </c>
      <c r="D13" s="47" t="s">
        <v>26</v>
      </c>
      <c r="E13" s="19" t="n">
        <v>2018</v>
      </c>
      <c r="F13" s="21" t="n">
        <v>0.00181712962962963</v>
      </c>
      <c r="G13" s="20"/>
      <c r="H13" s="26"/>
      <c r="I13" s="3"/>
      <c r="J13" s="3"/>
      <c r="K13" s="3"/>
    </row>
    <row r="14" customFormat="false" ht="18.65" hidden="false" customHeight="true" outlineLevel="0" collapsed="false">
      <c r="A14" s="19"/>
      <c r="B14" s="20"/>
      <c r="C14" s="19"/>
      <c r="D14" s="47"/>
      <c r="E14" s="19"/>
      <c r="F14" s="21"/>
      <c r="G14" s="20"/>
      <c r="H14" s="26"/>
      <c r="I14" s="3"/>
      <c r="J14" s="3"/>
      <c r="K14" s="3"/>
    </row>
    <row r="15" customFormat="false" ht="18.65" hidden="false" customHeight="true" outlineLevel="0" collapsed="false">
      <c r="A15" s="48"/>
      <c r="B15" s="49"/>
      <c r="C15" s="50"/>
      <c r="D15" s="51"/>
      <c r="E15" s="48"/>
      <c r="F15" s="52"/>
      <c r="G15" s="49"/>
      <c r="H15" s="44"/>
    </row>
    <row r="16" customFormat="false" ht="18.65" hidden="false" customHeight="true" outlineLevel="0" collapsed="false">
      <c r="A16" s="44"/>
      <c r="B16" s="53"/>
      <c r="C16" s="44"/>
      <c r="D16" s="54"/>
      <c r="E16" s="44"/>
      <c r="F16" s="55"/>
      <c r="G16" s="53"/>
      <c r="H16" s="44"/>
    </row>
    <row r="17" customFormat="false" ht="18.65" hidden="false" customHeight="true" outlineLevel="0" collapsed="false">
      <c r="A17" s="44"/>
      <c r="B17" s="53"/>
      <c r="C17" s="44"/>
      <c r="D17" s="54"/>
      <c r="E17" s="44"/>
      <c r="F17" s="55"/>
      <c r="G17" s="53"/>
      <c r="H17" s="44"/>
    </row>
    <row r="18" customFormat="false" ht="18.65" hidden="false" customHeight="true" outlineLevel="0" collapsed="false">
      <c r="A18" s="44"/>
      <c r="B18" s="53"/>
      <c r="C18" s="44"/>
      <c r="D18" s="54"/>
      <c r="E18" s="44"/>
      <c r="F18" s="55"/>
      <c r="G18" s="53"/>
      <c r="H18" s="44"/>
    </row>
    <row r="19" customFormat="false" ht="18.65" hidden="false" customHeight="true" outlineLevel="0" collapsed="false">
      <c r="A19" s="44"/>
      <c r="B19" s="53"/>
      <c r="C19" s="44"/>
      <c r="D19" s="54"/>
      <c r="E19" s="44"/>
      <c r="F19" s="55"/>
      <c r="G19" s="53"/>
      <c r="H19" s="44"/>
    </row>
    <row r="20" customFormat="false" ht="18.65" hidden="false" customHeight="true" outlineLevel="0" collapsed="false">
      <c r="A20" s="44"/>
      <c r="B20" s="53"/>
      <c r="C20" s="44"/>
      <c r="D20" s="54"/>
      <c r="E20" s="44"/>
      <c r="F20" s="55"/>
      <c r="G20" s="53"/>
      <c r="H20" s="44"/>
    </row>
    <row r="21" customFormat="false" ht="18.65" hidden="false" customHeight="true" outlineLevel="0" collapsed="false">
      <c r="A21" s="44"/>
      <c r="B21" s="53"/>
      <c r="C21" s="44"/>
      <c r="D21" s="54"/>
      <c r="E21" s="44"/>
      <c r="F21" s="55"/>
      <c r="G21" s="53"/>
      <c r="H21" s="44"/>
    </row>
    <row r="22" customFormat="false" ht="17.25" hidden="false" customHeight="true" outlineLevel="0" collapsed="false">
      <c r="A22" s="44"/>
      <c r="B22" s="53"/>
      <c r="C22" s="44"/>
      <c r="D22" s="54"/>
      <c r="E22" s="44"/>
      <c r="F22" s="55"/>
      <c r="G22" s="53"/>
      <c r="H22" s="44"/>
    </row>
    <row r="23" customFormat="false" ht="17.25" hidden="false" customHeight="true" outlineLevel="0" collapsed="false">
      <c r="A23" s="44"/>
      <c r="B23" s="53"/>
      <c r="C23" s="44"/>
      <c r="D23" s="54"/>
      <c r="E23" s="44"/>
      <c r="F23" s="55"/>
      <c r="G23" s="53"/>
      <c r="H23" s="44"/>
    </row>
    <row r="24" customFormat="false" ht="17.25" hidden="false" customHeight="true" outlineLevel="0" collapsed="false">
      <c r="A24" s="44"/>
      <c r="B24" s="53"/>
      <c r="C24" s="44"/>
      <c r="D24" s="54"/>
      <c r="E24" s="44"/>
      <c r="F24" s="55"/>
      <c r="G24" s="53"/>
      <c r="H24" s="44"/>
    </row>
    <row r="25" customFormat="false" ht="17.25" hidden="false" customHeight="true" outlineLevel="0" collapsed="false">
      <c r="A25" s="44"/>
      <c r="B25" s="53"/>
      <c r="C25" s="44"/>
      <c r="D25" s="54"/>
      <c r="E25" s="44"/>
      <c r="F25" s="55"/>
      <c r="G25" s="53"/>
      <c r="H25" s="44"/>
    </row>
    <row r="26" customFormat="false" ht="17.25" hidden="false" customHeight="true" outlineLevel="0" collapsed="false">
      <c r="A26" s="44"/>
      <c r="B26" s="53"/>
      <c r="C26" s="44"/>
      <c r="D26" s="54"/>
      <c r="E26" s="44"/>
      <c r="F26" s="55"/>
      <c r="G26" s="53"/>
      <c r="H26" s="44"/>
    </row>
    <row r="27" customFormat="false" ht="17.25" hidden="false" customHeight="true" outlineLevel="0" collapsed="false">
      <c r="A27" s="44"/>
      <c r="B27" s="53"/>
      <c r="C27" s="44"/>
      <c r="D27" s="54"/>
      <c r="E27" s="44"/>
      <c r="F27" s="55"/>
      <c r="G27" s="53"/>
      <c r="H27" s="44"/>
    </row>
    <row r="28" customFormat="false" ht="17.25" hidden="false" customHeight="true" outlineLevel="0" collapsed="false">
      <c r="A28" s="44"/>
      <c r="B28" s="53"/>
      <c r="C28" s="44"/>
      <c r="D28" s="54"/>
      <c r="E28" s="44"/>
      <c r="F28" s="55"/>
      <c r="G28" s="53"/>
      <c r="H28" s="44"/>
    </row>
    <row r="29" customFormat="false" ht="17.25" hidden="false" customHeight="true" outlineLevel="0" collapsed="false">
      <c r="A29" s="44"/>
      <c r="B29" s="53"/>
      <c r="C29" s="44"/>
      <c r="D29" s="54"/>
      <c r="E29" s="44"/>
      <c r="F29" s="55"/>
      <c r="G29" s="53"/>
      <c r="H29" s="44"/>
    </row>
    <row r="30" customFormat="false" ht="17.25" hidden="false" customHeight="true" outlineLevel="0" collapsed="false">
      <c r="A30" s="44"/>
      <c r="B30" s="53"/>
      <c r="C30" s="44"/>
      <c r="D30" s="44"/>
      <c r="E30" s="44"/>
      <c r="F30" s="55"/>
      <c r="G30" s="53"/>
      <c r="H30" s="44"/>
    </row>
    <row r="31" customFormat="false" ht="17.25" hidden="false" customHeight="true" outlineLevel="0" collapsed="false">
      <c r="A31" s="44"/>
      <c r="B31" s="53"/>
      <c r="C31" s="44"/>
      <c r="D31" s="44"/>
      <c r="E31" s="44"/>
      <c r="F31" s="44"/>
      <c r="G31" s="53"/>
      <c r="H31" s="44"/>
    </row>
    <row r="32" customFormat="false" ht="17.25" hidden="false" customHeight="true" outlineLevel="0" collapsed="false">
      <c r="A32" s="44"/>
      <c r="B32" s="53"/>
      <c r="C32" s="44"/>
      <c r="D32" s="44"/>
      <c r="E32" s="44"/>
      <c r="F32" s="53"/>
      <c r="G32" s="44"/>
      <c r="H32" s="44"/>
    </row>
    <row r="33" customFormat="false" ht="17.25" hidden="false" customHeight="true" outlineLevel="0" collapsed="false">
      <c r="A33" s="44"/>
      <c r="B33" s="53"/>
      <c r="C33" s="44"/>
      <c r="D33" s="44"/>
      <c r="E33" s="44"/>
      <c r="F33" s="53"/>
      <c r="G33" s="44"/>
      <c r="H33" s="44"/>
    </row>
    <row r="34" customFormat="false" ht="17.25" hidden="false" customHeight="true" outlineLevel="0" collapsed="false">
      <c r="A34" s="44"/>
      <c r="B34" s="53"/>
      <c r="C34" s="44"/>
      <c r="D34" s="44"/>
      <c r="E34" s="44"/>
      <c r="F34" s="44"/>
      <c r="G34" s="44"/>
      <c r="H34" s="44"/>
    </row>
    <row r="35" customFormat="false" ht="17.25" hidden="false" customHeight="true" outlineLevel="0" collapsed="false">
      <c r="A35" s="44"/>
      <c r="B35" s="53"/>
      <c r="C35" s="44"/>
      <c r="D35" s="44"/>
      <c r="E35" s="44"/>
      <c r="F35" s="44"/>
      <c r="G35" s="44"/>
      <c r="H35" s="44"/>
    </row>
    <row r="36" customFormat="false" ht="17.25" hidden="false" customHeight="true" outlineLevel="0" collapsed="false">
      <c r="A36" s="44"/>
      <c r="B36" s="53"/>
      <c r="C36" s="44"/>
      <c r="D36" s="44"/>
      <c r="E36" s="44"/>
      <c r="F36" s="44"/>
      <c r="G36" s="44"/>
      <c r="H36" s="44"/>
    </row>
    <row r="37" customFormat="false" ht="17.25" hidden="false" customHeight="true" outlineLevel="0" collapsed="false">
      <c r="A37" s="44"/>
      <c r="B37" s="53"/>
      <c r="C37" s="44"/>
      <c r="D37" s="44"/>
      <c r="E37" s="44"/>
      <c r="F37" s="44"/>
      <c r="G37" s="44"/>
      <c r="H37" s="44"/>
    </row>
    <row r="38" customFormat="false" ht="17.25" hidden="false" customHeight="true" outlineLevel="0" collapsed="false">
      <c r="A38" s="44"/>
      <c r="B38" s="53"/>
      <c r="C38" s="44"/>
      <c r="D38" s="44"/>
      <c r="E38" s="44"/>
      <c r="F38" s="44"/>
      <c r="G38" s="44"/>
      <c r="H38" s="44"/>
    </row>
    <row r="39" customFormat="false" ht="17.25" hidden="false" customHeight="true" outlineLevel="0" collapsed="false">
      <c r="A39" s="44"/>
      <c r="B39" s="53"/>
      <c r="C39" s="44"/>
      <c r="D39" s="44"/>
      <c r="E39" s="44"/>
      <c r="F39" s="44"/>
      <c r="G39" s="44"/>
      <c r="H39" s="44"/>
    </row>
    <row r="40" customFormat="false" ht="17.25" hidden="false" customHeight="true" outlineLevel="0" collapsed="false">
      <c r="A40" s="44"/>
      <c r="B40" s="53"/>
      <c r="C40" s="44"/>
      <c r="D40" s="44"/>
      <c r="E40" s="44"/>
      <c r="F40" s="44"/>
      <c r="G40" s="44"/>
      <c r="H40" s="44"/>
    </row>
    <row r="41" customFormat="false" ht="17.25" hidden="false" customHeight="true" outlineLevel="0" collapsed="false">
      <c r="A41" s="44"/>
      <c r="B41" s="53"/>
      <c r="C41" s="44"/>
      <c r="D41" s="44"/>
      <c r="E41" s="44"/>
      <c r="F41" s="44"/>
      <c r="G41" s="44"/>
      <c r="H41" s="44"/>
    </row>
    <row r="42" customFormat="false" ht="17.25" hidden="false" customHeight="true" outlineLevel="0" collapsed="false">
      <c r="A42" s="44"/>
      <c r="B42" s="53"/>
      <c r="C42" s="44"/>
      <c r="D42" s="44"/>
      <c r="E42" s="44"/>
      <c r="F42" s="44"/>
      <c r="G42" s="44"/>
      <c r="H42" s="44"/>
    </row>
    <row r="43" customFormat="false" ht="17.25" hidden="false" customHeight="true" outlineLevel="0" collapsed="false">
      <c r="A43" s="44"/>
      <c r="B43" s="53"/>
      <c r="C43" s="44"/>
      <c r="D43" s="44"/>
      <c r="E43" s="44"/>
      <c r="F43" s="44"/>
      <c r="G43" s="44"/>
      <c r="H43" s="44"/>
    </row>
    <row r="44" customFormat="false" ht="12.75" hidden="false" customHeight="false" outlineLevel="0" collapsed="false">
      <c r="A44" s="42"/>
      <c r="B44" s="43"/>
      <c r="C44" s="42"/>
      <c r="D44" s="42"/>
      <c r="E44" s="42"/>
      <c r="F44" s="42"/>
      <c r="G44" s="42"/>
      <c r="H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3.36"/>
    <col collapsed="false" customWidth="true" hidden="false" outlineLevel="0" max="4" min="4" style="1" width="29.49"/>
    <col collapsed="false" customWidth="true" hidden="false" outlineLevel="0" max="5" min="5" style="1" width="7"/>
    <col collapsed="false" customWidth="true" hidden="false" outlineLevel="0" max="6" min="6" style="1" width="7.78"/>
    <col collapsed="false" customWidth="true" hidden="false" outlineLevel="0" max="7" min="7" style="1" width="12.51"/>
    <col collapsed="false" customWidth="false" hidden="false" outlineLevel="0" max="8" min="8" style="1" width="11.57"/>
    <col collapsed="false" customWidth="true" hidden="false" outlineLevel="0" max="9" min="9" style="1" width="5.42"/>
    <col collapsed="false" customWidth="true" hidden="false" outlineLevel="0" max="10" min="10" style="1" width="5.88"/>
    <col collapsed="false" customWidth="true" hidden="false" outlineLevel="0" max="11" min="11" style="1" width="2.54"/>
    <col collapsed="false" customWidth="false" hidden="false" outlineLevel="0" max="256" min="12" style="1" width="11.57"/>
  </cols>
  <sheetData>
    <row r="1" customFormat="false" ht="18" hidden="false" customHeight="true" outlineLevel="0" collapsed="false">
      <c r="A1" s="3"/>
      <c r="B1" s="4"/>
      <c r="C1" s="5" t="s">
        <v>0</v>
      </c>
      <c r="D1" s="3"/>
      <c r="E1" s="3" t="s">
        <v>1</v>
      </c>
      <c r="F1" s="3"/>
      <c r="G1" s="3"/>
      <c r="H1" s="3"/>
      <c r="I1" s="6"/>
      <c r="J1" s="3" t="s">
        <v>56</v>
      </c>
      <c r="K1" s="3" t="n">
        <f aca="false">COUNTIF(F5:F103,"&gt;0")</f>
        <v>4</v>
      </c>
    </row>
    <row r="2" customFormat="false" ht="12.75" hidden="false" customHeight="false" outlineLevel="0" collapsed="false">
      <c r="A2" s="3"/>
      <c r="B2" s="4"/>
      <c r="C2" s="7" t="s">
        <v>3</v>
      </c>
      <c r="D2" s="3" t="s">
        <v>70</v>
      </c>
      <c r="E2" s="3" t="s">
        <v>71</v>
      </c>
      <c r="F2" s="3"/>
      <c r="G2" s="3"/>
      <c r="H2" s="3"/>
      <c r="I2" s="3"/>
      <c r="J2" s="3"/>
    </row>
    <row r="3" customFormat="false" ht="12.75" hidden="false" customHeight="false" outlineLevel="0" collapsed="false">
      <c r="A3" s="3"/>
      <c r="B3" s="4"/>
      <c r="C3" s="3"/>
      <c r="D3" s="3"/>
      <c r="E3" s="3"/>
      <c r="F3" s="3"/>
      <c r="G3" s="3"/>
      <c r="H3" s="3"/>
      <c r="I3" s="3"/>
      <c r="J3" s="3"/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3" t="s">
        <v>72</v>
      </c>
      <c r="F4" s="11" t="s">
        <v>13</v>
      </c>
      <c r="G4" s="11"/>
      <c r="H4" s="3"/>
      <c r="I4" s="3"/>
      <c r="J4" s="3"/>
    </row>
    <row r="5" customFormat="false" ht="18.65" hidden="false" customHeight="true" outlineLevel="0" collapsed="false">
      <c r="A5" s="15" t="n">
        <v>1</v>
      </c>
      <c r="B5" s="16" t="n">
        <v>79</v>
      </c>
      <c r="C5" s="15" t="s">
        <v>73</v>
      </c>
      <c r="D5" s="46" t="s">
        <v>15</v>
      </c>
      <c r="E5" s="15" t="n">
        <v>2015</v>
      </c>
      <c r="F5" s="17" t="n">
        <v>0.00116898148148148</v>
      </c>
      <c r="G5" s="15"/>
      <c r="H5" s="3"/>
      <c r="I5" s="3"/>
      <c r="J5" s="3"/>
    </row>
    <row r="6" customFormat="false" ht="18.65" hidden="false" customHeight="true" outlineLevel="0" collapsed="false">
      <c r="A6" s="19" t="n">
        <v>2</v>
      </c>
      <c r="B6" s="20" t="n">
        <v>88</v>
      </c>
      <c r="C6" s="19" t="s">
        <v>74</v>
      </c>
      <c r="D6" s="47" t="s">
        <v>75</v>
      </c>
      <c r="E6" s="19" t="n">
        <v>2015</v>
      </c>
      <c r="F6" s="21" t="n">
        <v>0.0012037037037037</v>
      </c>
      <c r="G6" s="56"/>
      <c r="H6" s="3"/>
      <c r="I6" s="3"/>
      <c r="J6" s="3"/>
    </row>
    <row r="7" customFormat="false" ht="18.65" hidden="false" customHeight="true" outlineLevel="0" collapsed="false">
      <c r="A7" s="19" t="n">
        <v>3</v>
      </c>
      <c r="B7" s="20" t="n">
        <v>87</v>
      </c>
      <c r="C7" s="19" t="s">
        <v>76</v>
      </c>
      <c r="D7" s="47" t="s">
        <v>1</v>
      </c>
      <c r="E7" s="19" t="n">
        <v>2016</v>
      </c>
      <c r="F7" s="21" t="n">
        <v>0.00126157407407407</v>
      </c>
      <c r="G7" s="19"/>
      <c r="H7" s="3"/>
      <c r="I7" s="3"/>
      <c r="J7" s="3"/>
    </row>
    <row r="8" customFormat="false" ht="18.65" hidden="false" customHeight="true" outlineLevel="0" collapsed="false">
      <c r="A8" s="19" t="n">
        <v>4</v>
      </c>
      <c r="B8" s="20" t="n">
        <v>85</v>
      </c>
      <c r="C8" s="19" t="s">
        <v>77</v>
      </c>
      <c r="D8" s="47" t="s">
        <v>1</v>
      </c>
      <c r="E8" s="19" t="n">
        <v>2016</v>
      </c>
      <c r="F8" s="21" t="n">
        <v>0.00134259259259259</v>
      </c>
      <c r="G8" s="21"/>
      <c r="H8" s="3"/>
      <c r="I8" s="3"/>
      <c r="J8" s="3"/>
    </row>
    <row r="9" customFormat="false" ht="18.65" hidden="false" customHeight="true" outlineLevel="0" collapsed="false">
      <c r="A9" s="19" t="n">
        <v>5</v>
      </c>
      <c r="B9" s="20" t="s">
        <v>32</v>
      </c>
      <c r="C9" s="19" t="s">
        <v>78</v>
      </c>
      <c r="D9" s="47" t="s">
        <v>79</v>
      </c>
      <c r="E9" s="19" t="n">
        <v>2015</v>
      </c>
      <c r="F9" s="21" t="s">
        <v>31</v>
      </c>
      <c r="G9" s="56"/>
      <c r="H9" s="3"/>
      <c r="I9" s="3"/>
      <c r="J9" s="3"/>
    </row>
    <row r="10" customFormat="false" ht="18.65" hidden="false" customHeight="true" outlineLevel="0" collapsed="false">
      <c r="A10" s="19" t="n">
        <v>6</v>
      </c>
      <c r="B10" s="20" t="s">
        <v>32</v>
      </c>
      <c r="C10" s="19" t="s">
        <v>80</v>
      </c>
      <c r="D10" s="47" t="s">
        <v>81</v>
      </c>
      <c r="E10" s="19" t="n">
        <v>2015</v>
      </c>
      <c r="F10" s="21" t="s">
        <v>31</v>
      </c>
      <c r="G10" s="56"/>
      <c r="H10" s="3"/>
      <c r="I10" s="3"/>
      <c r="J10" s="3"/>
    </row>
    <row r="11" customFormat="false" ht="18.65" hidden="false" customHeight="true" outlineLevel="0" collapsed="false">
      <c r="A11" s="19"/>
      <c r="B11" s="20"/>
      <c r="C11" s="19"/>
      <c r="D11" s="47"/>
      <c r="E11" s="19"/>
      <c r="F11" s="21"/>
      <c r="G11" s="19"/>
      <c r="H11" s="3"/>
      <c r="I11" s="3"/>
      <c r="J11" s="3"/>
    </row>
    <row r="12" customFormat="false" ht="18.65" hidden="false" customHeight="true" outlineLevel="0" collapsed="false">
      <c r="A12" s="19"/>
      <c r="B12" s="20"/>
      <c r="C12" s="19"/>
      <c r="D12" s="47"/>
      <c r="E12" s="19"/>
      <c r="F12" s="21"/>
      <c r="G12" s="19"/>
      <c r="H12" s="3"/>
      <c r="I12" s="3"/>
      <c r="J12" s="3"/>
    </row>
    <row r="13" customFormat="false" ht="18.65" hidden="false" customHeight="true" outlineLevel="0" collapsed="false">
      <c r="A13" s="19"/>
      <c r="B13" s="20"/>
      <c r="C13" s="19"/>
      <c r="D13" s="47"/>
      <c r="E13" s="19"/>
      <c r="F13" s="21"/>
      <c r="G13" s="19"/>
      <c r="H13" s="3"/>
      <c r="I13" s="3"/>
      <c r="J13" s="3"/>
    </row>
    <row r="14" customFormat="false" ht="18.65" hidden="false" customHeight="true" outlineLevel="0" collapsed="false">
      <c r="A14" s="19"/>
      <c r="B14" s="20"/>
      <c r="C14" s="19"/>
      <c r="D14" s="47"/>
      <c r="E14" s="19"/>
      <c r="F14" s="21"/>
      <c r="G14" s="19"/>
      <c r="H14" s="3"/>
      <c r="I14" s="3"/>
      <c r="J14" s="3"/>
    </row>
    <row r="15" customFormat="false" ht="18.65" hidden="false" customHeight="true" outlineLevel="0" collapsed="false">
      <c r="A15" s="48"/>
      <c r="B15" s="49"/>
      <c r="C15" s="50"/>
      <c r="D15" s="51"/>
      <c r="E15" s="48"/>
      <c r="F15" s="49"/>
      <c r="G15" s="48"/>
    </row>
    <row r="16" customFormat="false" ht="17.25" hidden="false" customHeight="true" outlineLevel="0" collapsed="false">
      <c r="A16" s="44"/>
      <c r="B16" s="53"/>
      <c r="C16" s="44"/>
      <c r="D16" s="54"/>
      <c r="E16" s="44"/>
      <c r="F16" s="53"/>
      <c r="G16" s="44"/>
    </row>
    <row r="17" customFormat="false" ht="17.25" hidden="false" customHeight="true" outlineLevel="0" collapsed="false">
      <c r="A17" s="44"/>
      <c r="B17" s="53"/>
      <c r="C17" s="44"/>
      <c r="D17" s="54"/>
      <c r="E17" s="44"/>
      <c r="F17" s="53"/>
      <c r="G17" s="44"/>
    </row>
    <row r="18" customFormat="false" ht="17.25" hidden="false" customHeight="true" outlineLevel="0" collapsed="false">
      <c r="A18" s="44"/>
      <c r="B18" s="53"/>
      <c r="C18" s="44"/>
      <c r="D18" s="54"/>
      <c r="E18" s="44"/>
      <c r="F18" s="53"/>
      <c r="G18" s="44"/>
    </row>
    <row r="19" customFormat="false" ht="17.25" hidden="false" customHeight="true" outlineLevel="0" collapsed="false">
      <c r="A19" s="44"/>
      <c r="B19" s="53"/>
      <c r="C19" s="44"/>
      <c r="D19" s="54"/>
      <c r="E19" s="44"/>
      <c r="F19" s="53"/>
      <c r="G19" s="44"/>
    </row>
    <row r="20" customFormat="false" ht="17.25" hidden="false" customHeight="true" outlineLevel="0" collapsed="false">
      <c r="A20" s="44"/>
      <c r="B20" s="53"/>
      <c r="C20" s="44"/>
      <c r="D20" s="54"/>
      <c r="E20" s="44"/>
      <c r="F20" s="53"/>
      <c r="G20" s="44"/>
    </row>
    <row r="21" customFormat="false" ht="17.25" hidden="false" customHeight="true" outlineLevel="0" collapsed="false">
      <c r="A21" s="44"/>
      <c r="B21" s="53"/>
      <c r="C21" s="44"/>
      <c r="D21" s="54"/>
      <c r="E21" s="44"/>
      <c r="F21" s="53"/>
      <c r="G21" s="44"/>
    </row>
    <row r="22" customFormat="false" ht="17.25" hidden="false" customHeight="true" outlineLevel="0" collapsed="false">
      <c r="A22" s="44"/>
      <c r="B22" s="53"/>
      <c r="C22" s="44"/>
      <c r="D22" s="54"/>
      <c r="E22" s="44"/>
      <c r="F22" s="53"/>
      <c r="G22" s="44"/>
    </row>
    <row r="23" customFormat="false" ht="17.25" hidden="false" customHeight="true" outlineLevel="0" collapsed="false">
      <c r="A23" s="44"/>
      <c r="B23" s="53"/>
      <c r="C23" s="44"/>
      <c r="D23" s="54"/>
      <c r="E23" s="44"/>
      <c r="F23" s="53"/>
      <c r="G23" s="44"/>
    </row>
    <row r="24" customFormat="false" ht="17.25" hidden="false" customHeight="true" outlineLevel="0" collapsed="false">
      <c r="A24" s="44"/>
      <c r="B24" s="53"/>
      <c r="C24" s="44"/>
      <c r="D24" s="54"/>
      <c r="E24" s="44"/>
      <c r="F24" s="53"/>
      <c r="G24" s="44"/>
    </row>
    <row r="25" customFormat="false" ht="17.25" hidden="false" customHeight="true" outlineLevel="0" collapsed="false">
      <c r="A25" s="44"/>
      <c r="B25" s="53"/>
      <c r="C25" s="44"/>
      <c r="D25" s="54"/>
      <c r="E25" s="44"/>
      <c r="F25" s="53"/>
      <c r="G25" s="44"/>
    </row>
    <row r="26" customFormat="false" ht="17.25" hidden="false" customHeight="true" outlineLevel="0" collapsed="false">
      <c r="A26" s="44"/>
      <c r="B26" s="53"/>
      <c r="C26" s="44"/>
      <c r="D26" s="54"/>
      <c r="E26" s="44"/>
      <c r="F26" s="53"/>
      <c r="G26" s="44"/>
    </row>
    <row r="27" customFormat="false" ht="17.25" hidden="false" customHeight="true" outlineLevel="0" collapsed="false">
      <c r="A27" s="44"/>
      <c r="B27" s="53"/>
      <c r="C27" s="44"/>
      <c r="D27" s="54"/>
      <c r="E27" s="44"/>
      <c r="F27" s="53"/>
      <c r="G27" s="44"/>
    </row>
    <row r="28" customFormat="false" ht="17.25" hidden="false" customHeight="true" outlineLevel="0" collapsed="false">
      <c r="A28" s="44"/>
      <c r="B28" s="53"/>
      <c r="C28" s="44"/>
      <c r="D28" s="54"/>
      <c r="E28" s="44"/>
      <c r="F28" s="53"/>
      <c r="G28" s="44"/>
    </row>
    <row r="29" customFormat="false" ht="17.25" hidden="false" customHeight="true" outlineLevel="0" collapsed="false">
      <c r="A29" s="44"/>
      <c r="B29" s="53"/>
      <c r="C29" s="44"/>
      <c r="D29" s="54"/>
      <c r="E29" s="44"/>
      <c r="F29" s="53"/>
      <c r="G29" s="44"/>
    </row>
    <row r="30" customFormat="false" ht="17.25" hidden="false" customHeight="true" outlineLevel="0" collapsed="false">
      <c r="A30" s="44"/>
      <c r="B30" s="53"/>
      <c r="C30" s="44"/>
      <c r="D30" s="44"/>
      <c r="E30" s="44"/>
      <c r="F30" s="53"/>
      <c r="G30" s="44"/>
    </row>
    <row r="31" customFormat="false" ht="17.25" hidden="false" customHeight="true" outlineLevel="0" collapsed="false">
      <c r="A31" s="44"/>
      <c r="B31" s="53"/>
      <c r="C31" s="44"/>
      <c r="D31" s="44"/>
      <c r="E31" s="44"/>
      <c r="F31" s="53"/>
      <c r="G31" s="44"/>
    </row>
    <row r="32" customFormat="false" ht="17.25" hidden="false" customHeight="true" outlineLevel="0" collapsed="false">
      <c r="A32" s="44"/>
      <c r="B32" s="53"/>
      <c r="C32" s="44"/>
      <c r="D32" s="44"/>
      <c r="E32" s="44"/>
      <c r="F32" s="44"/>
      <c r="G32" s="44"/>
    </row>
    <row r="33" customFormat="false" ht="17.25" hidden="false" customHeight="true" outlineLevel="0" collapsed="false">
      <c r="A33" s="44"/>
      <c r="B33" s="53"/>
      <c r="C33" s="44"/>
      <c r="D33" s="44"/>
      <c r="E33" s="44"/>
      <c r="F33" s="44"/>
      <c r="G33" s="44"/>
    </row>
    <row r="34" customFormat="false" ht="17.25" hidden="false" customHeight="true" outlineLevel="0" collapsed="false">
      <c r="A34" s="44"/>
      <c r="B34" s="53"/>
      <c r="C34" s="44"/>
      <c r="D34" s="44"/>
      <c r="E34" s="44"/>
      <c r="F34" s="44"/>
      <c r="G34" s="44"/>
    </row>
    <row r="35" customFormat="false" ht="17.25" hidden="false" customHeight="true" outlineLevel="0" collapsed="false">
      <c r="A35" s="44"/>
      <c r="B35" s="53"/>
      <c r="C35" s="44"/>
      <c r="D35" s="44"/>
      <c r="E35" s="44"/>
      <c r="F35" s="44"/>
      <c r="G35" s="44"/>
    </row>
    <row r="36" customFormat="false" ht="17.25" hidden="false" customHeight="true" outlineLevel="0" collapsed="false">
      <c r="A36" s="44"/>
      <c r="B36" s="53"/>
      <c r="C36" s="44"/>
      <c r="D36" s="44"/>
      <c r="E36" s="44"/>
      <c r="F36" s="44"/>
      <c r="G36" s="44"/>
    </row>
    <row r="37" customFormat="false" ht="17.25" hidden="false" customHeight="true" outlineLevel="0" collapsed="false">
      <c r="A37" s="44"/>
      <c r="B37" s="53"/>
      <c r="C37" s="44"/>
      <c r="D37" s="44"/>
      <c r="E37" s="44"/>
      <c r="F37" s="44"/>
      <c r="G37" s="44"/>
    </row>
    <row r="38" customFormat="false" ht="17.25" hidden="false" customHeight="true" outlineLevel="0" collapsed="false">
      <c r="A38" s="44"/>
      <c r="B38" s="53"/>
      <c r="C38" s="44"/>
      <c r="D38" s="44"/>
      <c r="E38" s="44"/>
      <c r="F38" s="44"/>
      <c r="G38" s="44"/>
    </row>
    <row r="39" customFormat="false" ht="17.25" hidden="false" customHeight="true" outlineLevel="0" collapsed="false">
      <c r="A39" s="44"/>
      <c r="B39" s="53"/>
      <c r="C39" s="44"/>
      <c r="D39" s="44"/>
      <c r="E39" s="44"/>
      <c r="F39" s="44"/>
      <c r="G39" s="44"/>
    </row>
    <row r="40" customFormat="false" ht="17.25" hidden="false" customHeight="true" outlineLevel="0" collapsed="false">
      <c r="A40" s="44"/>
      <c r="B40" s="53"/>
      <c r="C40" s="44"/>
      <c r="D40" s="44"/>
      <c r="E40" s="44"/>
      <c r="F40" s="44"/>
      <c r="G40" s="44"/>
    </row>
    <row r="41" customFormat="false" ht="17.25" hidden="false" customHeight="true" outlineLevel="0" collapsed="false">
      <c r="A41" s="44"/>
      <c r="B41" s="53"/>
      <c r="C41" s="44"/>
      <c r="D41" s="44"/>
      <c r="E41" s="44"/>
      <c r="F41" s="44"/>
      <c r="G41" s="44"/>
    </row>
    <row r="42" customFormat="false" ht="17.25" hidden="false" customHeight="true" outlineLevel="0" collapsed="false">
      <c r="A42" s="44"/>
      <c r="B42" s="53"/>
      <c r="C42" s="44"/>
      <c r="D42" s="44"/>
      <c r="E42" s="44"/>
      <c r="F42" s="44"/>
      <c r="G42" s="44"/>
    </row>
    <row r="43" customFormat="false" ht="17.25" hidden="false" customHeight="true" outlineLevel="0" collapsed="false">
      <c r="A43" s="44"/>
      <c r="B43" s="53"/>
      <c r="C43" s="44"/>
      <c r="D43" s="44"/>
      <c r="E43" s="44"/>
      <c r="F43" s="44"/>
      <c r="G43" s="44"/>
    </row>
    <row r="44" customFormat="false" ht="12.75" hidden="false" customHeight="false" outlineLevel="0" collapsed="false">
      <c r="A44" s="42"/>
      <c r="B44" s="43"/>
      <c r="C44" s="42"/>
      <c r="D44" s="42"/>
      <c r="E44" s="42"/>
      <c r="F44" s="42"/>
      <c r="G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2" width="7.78"/>
    <col collapsed="false" customWidth="true" hidden="false" outlineLevel="0" max="7" min="7" style="1" width="12.93"/>
    <col collapsed="false" customWidth="false" hidden="false" outlineLevel="0" max="8" min="8" style="1" width="11.57"/>
    <col collapsed="false" customWidth="true" hidden="false" outlineLevel="0" max="9" min="9" style="1" width="5.42"/>
    <col collapsed="false" customWidth="true" hidden="false" outlineLevel="0" max="10" min="10" style="1" width="6.12"/>
    <col collapsed="false" customWidth="true" hidden="false" outlineLevel="0" max="11" min="11" style="1" width="5.42"/>
    <col collapsed="false" customWidth="false" hidden="false" outlineLevel="0" max="256" min="12" style="1" width="11.57"/>
  </cols>
  <sheetData>
    <row r="1" customFormat="false" ht="18" hidden="false" customHeight="true" outlineLevel="0" collapsed="false">
      <c r="A1" s="3"/>
      <c r="B1" s="4"/>
      <c r="C1" s="5" t="s">
        <v>0</v>
      </c>
      <c r="D1" s="3"/>
      <c r="E1" s="28" t="s">
        <v>1</v>
      </c>
      <c r="F1" s="4"/>
      <c r="G1" s="3"/>
      <c r="H1" s="3"/>
      <c r="I1" s="6"/>
      <c r="J1" s="3" t="s">
        <v>56</v>
      </c>
      <c r="K1" s="3" t="n">
        <f aca="false">COUNTIF(F5:F103,"&gt;0")</f>
        <v>4</v>
      </c>
    </row>
    <row r="2" customFormat="false" ht="12.75" hidden="false" customHeight="false" outlineLevel="0" collapsed="false">
      <c r="A2" s="3"/>
      <c r="B2" s="4"/>
      <c r="C2" s="7" t="s">
        <v>3</v>
      </c>
      <c r="D2" s="3" t="s">
        <v>82</v>
      </c>
      <c r="E2" s="28" t="s">
        <v>83</v>
      </c>
      <c r="F2" s="4"/>
      <c r="G2" s="3"/>
      <c r="H2" s="3"/>
      <c r="I2" s="3"/>
      <c r="J2" s="3"/>
      <c r="K2" s="3"/>
    </row>
    <row r="3" customFormat="false" ht="12.75" hidden="false" customHeight="false" outlineLevel="0" collapsed="false">
      <c r="A3" s="3"/>
      <c r="B3" s="4"/>
      <c r="C3" s="3"/>
      <c r="D3" s="3"/>
      <c r="E3" s="4"/>
      <c r="F3" s="4"/>
      <c r="G3" s="3"/>
      <c r="H3" s="3"/>
      <c r="I3" s="3"/>
      <c r="J3" s="3"/>
      <c r="K3" s="3"/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3" t="s">
        <v>72</v>
      </c>
      <c r="F4" s="11" t="s">
        <v>13</v>
      </c>
      <c r="G4" s="11"/>
      <c r="H4" s="3"/>
      <c r="I4" s="3"/>
      <c r="J4" s="3"/>
      <c r="K4" s="3"/>
    </row>
    <row r="5" customFormat="false" ht="18.65" hidden="false" customHeight="true" outlineLevel="0" collapsed="false">
      <c r="A5" s="15" t="n">
        <v>1</v>
      </c>
      <c r="B5" s="16" t="n">
        <v>78</v>
      </c>
      <c r="C5" s="15" t="s">
        <v>84</v>
      </c>
      <c r="D5" s="46" t="s">
        <v>15</v>
      </c>
      <c r="E5" s="16" t="n">
        <v>2013</v>
      </c>
      <c r="F5" s="17" t="n">
        <v>0.00099537037037037</v>
      </c>
      <c r="G5" s="17"/>
      <c r="H5" s="3"/>
      <c r="I5" s="3"/>
      <c r="J5" s="3"/>
      <c r="K5" s="3"/>
    </row>
    <row r="6" customFormat="false" ht="18.65" hidden="false" customHeight="true" outlineLevel="0" collapsed="false">
      <c r="A6" s="19" t="n">
        <v>2</v>
      </c>
      <c r="B6" s="20" t="n">
        <v>82</v>
      </c>
      <c r="C6" s="19" t="s">
        <v>85</v>
      </c>
      <c r="D6" s="47" t="s">
        <v>17</v>
      </c>
      <c r="E6" s="20" t="n">
        <v>2014</v>
      </c>
      <c r="F6" s="21" t="n">
        <v>0.00113425925925926</v>
      </c>
      <c r="G6" s="21"/>
      <c r="H6" s="3"/>
      <c r="I6" s="3"/>
      <c r="J6" s="3"/>
      <c r="K6" s="3"/>
    </row>
    <row r="7" customFormat="false" ht="18.65" hidden="false" customHeight="true" outlineLevel="0" collapsed="false">
      <c r="A7" s="19" t="n">
        <v>3</v>
      </c>
      <c r="B7" s="20" t="n">
        <v>86</v>
      </c>
      <c r="C7" s="19" t="s">
        <v>86</v>
      </c>
      <c r="D7" s="47" t="s">
        <v>17</v>
      </c>
      <c r="E7" s="20" t="n">
        <v>2014</v>
      </c>
      <c r="F7" s="21" t="n">
        <v>0.00123842592592593</v>
      </c>
      <c r="G7" s="21"/>
      <c r="H7" s="3"/>
      <c r="I7" s="3"/>
      <c r="J7" s="3"/>
      <c r="K7" s="3"/>
    </row>
    <row r="8" customFormat="false" ht="18.65" hidden="false" customHeight="true" outlineLevel="0" collapsed="false">
      <c r="A8" s="19"/>
      <c r="B8" s="20"/>
      <c r="C8" s="19"/>
      <c r="D8" s="47"/>
      <c r="E8" s="20"/>
      <c r="F8" s="21"/>
      <c r="G8" s="21"/>
      <c r="H8" s="3"/>
      <c r="I8" s="3"/>
      <c r="J8" s="3"/>
      <c r="K8" s="3"/>
    </row>
    <row r="9" customFormat="false" ht="18.65" hidden="false" customHeight="true" outlineLevel="0" collapsed="false">
      <c r="A9" s="19"/>
      <c r="B9" s="20"/>
      <c r="C9" s="19"/>
      <c r="D9" s="47"/>
      <c r="E9" s="20"/>
      <c r="F9" s="21"/>
      <c r="G9" s="21"/>
      <c r="H9" s="3"/>
      <c r="I9" s="3"/>
      <c r="J9" s="3"/>
      <c r="K9" s="3"/>
    </row>
    <row r="10" customFormat="false" ht="18.65" hidden="false" customHeight="true" outlineLevel="0" collapsed="false">
      <c r="A10" s="19"/>
      <c r="B10" s="20"/>
      <c r="C10" s="19"/>
      <c r="D10" s="47"/>
      <c r="E10" s="20"/>
      <c r="F10" s="21"/>
      <c r="G10" s="21"/>
      <c r="H10" s="3"/>
      <c r="I10" s="3"/>
      <c r="J10" s="3"/>
      <c r="K10" s="3"/>
    </row>
    <row r="11" customFormat="false" ht="18.65" hidden="false" customHeight="true" outlineLevel="0" collapsed="false">
      <c r="A11" s="19"/>
      <c r="B11" s="20"/>
      <c r="C11" s="19"/>
      <c r="D11" s="47"/>
      <c r="E11" s="20"/>
      <c r="F11" s="21"/>
      <c r="G11" s="21"/>
      <c r="H11" s="3"/>
      <c r="I11" s="3"/>
      <c r="J11" s="3"/>
      <c r="K11" s="3"/>
    </row>
    <row r="12" customFormat="false" ht="18.65" hidden="false" customHeight="true" outlineLevel="0" collapsed="false">
      <c r="A12" s="19"/>
      <c r="B12" s="20"/>
      <c r="C12" s="19"/>
      <c r="D12" s="47"/>
      <c r="E12" s="20"/>
      <c r="F12" s="21"/>
      <c r="G12" s="21"/>
      <c r="H12" s="3"/>
      <c r="I12" s="3"/>
      <c r="J12" s="3"/>
      <c r="K12" s="3"/>
    </row>
    <row r="13" customFormat="false" ht="18.65" hidden="false" customHeight="true" outlineLevel="0" collapsed="false">
      <c r="A13" s="19"/>
      <c r="B13" s="20"/>
      <c r="C13" s="19"/>
      <c r="D13" s="47"/>
      <c r="E13" s="20"/>
      <c r="F13" s="21"/>
      <c r="G13" s="21"/>
      <c r="H13" s="3"/>
      <c r="I13" s="3"/>
      <c r="J13" s="3"/>
      <c r="K13" s="3"/>
    </row>
    <row r="14" customFormat="false" ht="18.65" hidden="false" customHeight="true" outlineLevel="0" collapsed="false">
      <c r="A14" s="19"/>
      <c r="B14" s="20"/>
      <c r="C14" s="19"/>
      <c r="D14" s="47"/>
      <c r="E14" s="20"/>
      <c r="F14" s="21"/>
      <c r="G14" s="21"/>
      <c r="H14" s="3"/>
      <c r="I14" s="3"/>
      <c r="J14" s="3"/>
      <c r="K14" s="3"/>
    </row>
    <row r="15" customFormat="false" ht="18.65" hidden="false" customHeight="true" outlineLevel="0" collapsed="false">
      <c r="A15" s="23"/>
      <c r="B15" s="24"/>
      <c r="C15" s="23"/>
      <c r="D15" s="57"/>
      <c r="E15" s="24"/>
      <c r="F15" s="24"/>
      <c r="G15" s="24"/>
      <c r="H15" s="3"/>
      <c r="I15" s="3"/>
      <c r="J15" s="3"/>
      <c r="K15" s="3"/>
    </row>
    <row r="16" customFormat="false" ht="17.25" hidden="false" customHeight="true" outlineLevel="0" collapsed="false">
      <c r="A16" s="26"/>
      <c r="B16" s="14"/>
      <c r="C16" s="26"/>
      <c r="D16" s="58"/>
      <c r="E16" s="14"/>
      <c r="F16" s="14"/>
      <c r="G16" s="14"/>
      <c r="H16" s="3"/>
      <c r="I16" s="3"/>
      <c r="J16" s="3"/>
      <c r="K16" s="3"/>
    </row>
    <row r="17" customFormat="false" ht="17.25" hidden="false" customHeight="true" outlineLevel="0" collapsed="false">
      <c r="A17" s="26"/>
      <c r="B17" s="14"/>
      <c r="C17" s="26"/>
      <c r="D17" s="58"/>
      <c r="E17" s="14"/>
      <c r="F17" s="14"/>
      <c r="G17" s="14"/>
      <c r="H17" s="3"/>
      <c r="I17" s="3"/>
      <c r="J17" s="3"/>
      <c r="K17" s="3"/>
    </row>
    <row r="18" customFormat="false" ht="17.25" hidden="false" customHeight="true" outlineLevel="0" collapsed="false">
      <c r="A18" s="26"/>
      <c r="B18" s="14"/>
      <c r="C18" s="26"/>
      <c r="D18" s="58"/>
      <c r="E18" s="14"/>
      <c r="F18" s="14"/>
      <c r="G18" s="14"/>
      <c r="H18" s="3"/>
      <c r="I18" s="3"/>
      <c r="J18" s="3"/>
      <c r="K18" s="3"/>
    </row>
    <row r="19" customFormat="false" ht="17.25" hidden="false" customHeight="true" outlineLevel="0" collapsed="false">
      <c r="A19" s="26"/>
      <c r="B19" s="14"/>
      <c r="C19" s="26"/>
      <c r="D19" s="58"/>
      <c r="E19" s="14"/>
      <c r="F19" s="14"/>
      <c r="G19" s="14"/>
      <c r="H19" s="3"/>
      <c r="I19" s="3"/>
      <c r="J19" s="3"/>
      <c r="K19" s="3"/>
    </row>
    <row r="20" customFormat="false" ht="17.25" hidden="false" customHeight="true" outlineLevel="0" collapsed="false">
      <c r="A20" s="26"/>
      <c r="B20" s="14"/>
      <c r="C20" s="26"/>
      <c r="D20" s="58"/>
      <c r="E20" s="14"/>
      <c r="F20" s="14"/>
      <c r="G20" s="14"/>
      <c r="H20" s="3"/>
      <c r="I20" s="3"/>
      <c r="J20" s="3"/>
      <c r="K20" s="3"/>
    </row>
    <row r="21" customFormat="false" ht="12.8" hidden="false" customHeight="false" outlineLevel="0" collapsed="false">
      <c r="A21" s="3"/>
      <c r="B21" s="4"/>
      <c r="C21" s="7" t="s">
        <v>3</v>
      </c>
      <c r="D21" s="3" t="s">
        <v>87</v>
      </c>
      <c r="E21" s="28" t="s">
        <v>83</v>
      </c>
      <c r="F21" s="4"/>
      <c r="G21" s="3"/>
      <c r="H21" s="3"/>
      <c r="I21" s="3"/>
      <c r="J21" s="3"/>
      <c r="K21" s="3"/>
    </row>
    <row r="22" customFormat="false" ht="12.8" hidden="false" customHeight="false" outlineLevel="0" collapsed="false">
      <c r="A22" s="3"/>
      <c r="B22" s="4"/>
      <c r="C22" s="3"/>
      <c r="D22" s="3"/>
      <c r="E22" s="4"/>
      <c r="F22" s="4"/>
      <c r="G22" s="3"/>
      <c r="H22" s="3"/>
      <c r="I22" s="3"/>
      <c r="J22" s="3"/>
      <c r="K22" s="3"/>
    </row>
    <row r="23" customFormat="false" ht="15" hidden="false" customHeight="false" outlineLevel="0" collapsed="false">
      <c r="A23" s="10" t="s">
        <v>8</v>
      </c>
      <c r="B23" s="11" t="s">
        <v>9</v>
      </c>
      <c r="C23" s="12" t="s">
        <v>10</v>
      </c>
      <c r="D23" s="12" t="s">
        <v>11</v>
      </c>
      <c r="E23" s="13" t="s">
        <v>72</v>
      </c>
      <c r="F23" s="11" t="s">
        <v>13</v>
      </c>
      <c r="G23" s="11"/>
      <c r="H23" s="3"/>
      <c r="I23" s="3"/>
      <c r="J23" s="3"/>
      <c r="K23" s="3"/>
    </row>
    <row r="24" customFormat="false" ht="17.25" hidden="false" customHeight="true" outlineLevel="0" collapsed="false">
      <c r="A24" s="15" t="n">
        <v>1</v>
      </c>
      <c r="B24" s="16" t="n">
        <v>79</v>
      </c>
      <c r="C24" s="15" t="s">
        <v>88</v>
      </c>
      <c r="D24" s="46" t="s">
        <v>89</v>
      </c>
      <c r="E24" s="16" t="n">
        <v>2014</v>
      </c>
      <c r="F24" s="17" t="n">
        <v>0.00115740740740741</v>
      </c>
      <c r="G24" s="17"/>
      <c r="H24" s="3"/>
      <c r="I24" s="3"/>
      <c r="J24" s="3"/>
      <c r="K24" s="3"/>
    </row>
    <row r="25" customFormat="false" ht="17.25" hidden="false" customHeight="true" outlineLevel="0" collapsed="false">
      <c r="A25" s="19" t="n">
        <v>2</v>
      </c>
      <c r="B25" s="20" t="s">
        <v>32</v>
      </c>
      <c r="C25" s="19" t="s">
        <v>90</v>
      </c>
      <c r="D25" s="47" t="s">
        <v>91</v>
      </c>
      <c r="E25" s="20" t="n">
        <v>2013</v>
      </c>
      <c r="F25" s="21" t="s">
        <v>31</v>
      </c>
      <c r="G25" s="21"/>
      <c r="H25" s="3"/>
      <c r="I25" s="3"/>
      <c r="J25" s="3"/>
      <c r="K25" s="3"/>
    </row>
    <row r="26" customFormat="false" ht="17.25" hidden="false" customHeight="true" outlineLevel="0" collapsed="false">
      <c r="A26" s="19" t="n">
        <v>3</v>
      </c>
      <c r="B26" s="20"/>
      <c r="C26" s="19"/>
      <c r="D26" s="47"/>
      <c r="E26" s="20"/>
      <c r="F26" s="21"/>
      <c r="G26" s="21"/>
      <c r="H26" s="3"/>
      <c r="I26" s="3"/>
      <c r="J26" s="3"/>
      <c r="K26" s="3"/>
    </row>
    <row r="27" customFormat="false" ht="17.25" hidden="false" customHeight="true" outlineLevel="0" collapsed="false">
      <c r="A27" s="19"/>
      <c r="B27" s="20"/>
      <c r="C27" s="19"/>
      <c r="D27" s="47"/>
      <c r="E27" s="20"/>
      <c r="F27" s="21"/>
      <c r="G27" s="21"/>
    </row>
    <row r="28" customFormat="false" ht="17.25" hidden="false" customHeight="true" outlineLevel="0" collapsed="false">
      <c r="A28" s="19"/>
      <c r="B28" s="20"/>
      <c r="C28" s="19"/>
      <c r="D28" s="47"/>
      <c r="E28" s="20"/>
      <c r="F28" s="21"/>
      <c r="G28" s="21"/>
    </row>
    <row r="29" customFormat="false" ht="17.25" hidden="false" customHeight="true" outlineLevel="0" collapsed="false">
      <c r="A29" s="19"/>
      <c r="B29" s="20"/>
      <c r="C29" s="19"/>
      <c r="D29" s="47"/>
      <c r="E29" s="20"/>
      <c r="F29" s="21"/>
      <c r="G29" s="21"/>
    </row>
    <row r="30" customFormat="false" ht="17.25" hidden="false" customHeight="true" outlineLevel="0" collapsed="false">
      <c r="A30" s="19"/>
      <c r="B30" s="20"/>
      <c r="C30" s="19"/>
      <c r="D30" s="47"/>
      <c r="E30" s="20"/>
      <c r="F30" s="21"/>
      <c r="G30" s="21"/>
    </row>
    <row r="31" customFormat="false" ht="17.25" hidden="false" customHeight="true" outlineLevel="0" collapsed="false">
      <c r="A31" s="19"/>
      <c r="B31" s="20"/>
      <c r="C31" s="19"/>
      <c r="D31" s="47"/>
      <c r="E31" s="20"/>
      <c r="F31" s="21"/>
      <c r="G31" s="21"/>
    </row>
    <row r="32" customFormat="false" ht="17.25" hidden="false" customHeight="true" outlineLevel="0" collapsed="false">
      <c r="A32" s="19"/>
      <c r="B32" s="20"/>
      <c r="C32" s="19"/>
      <c r="D32" s="47"/>
      <c r="E32" s="20"/>
      <c r="F32" s="21"/>
      <c r="G32" s="21"/>
    </row>
    <row r="33" customFormat="false" ht="17.25" hidden="false" customHeight="true" outlineLevel="0" collapsed="false">
      <c r="A33" s="19"/>
      <c r="B33" s="20"/>
      <c r="C33" s="19"/>
      <c r="D33" s="47"/>
      <c r="E33" s="20"/>
      <c r="F33" s="21"/>
      <c r="G33" s="21"/>
    </row>
    <row r="34" customFormat="false" ht="17.25" hidden="false" customHeight="true" outlineLevel="0" collapsed="false">
      <c r="A34" s="23"/>
      <c r="B34" s="24"/>
      <c r="C34" s="23"/>
      <c r="D34" s="57"/>
      <c r="E34" s="24"/>
      <c r="F34" s="24"/>
      <c r="G34" s="24"/>
    </row>
    <row r="35" customFormat="false" ht="17.25" hidden="false" customHeight="true" outlineLevel="0" collapsed="false">
      <c r="A35" s="44"/>
      <c r="B35" s="53"/>
      <c r="C35" s="44"/>
      <c r="D35" s="44"/>
      <c r="E35" s="53"/>
      <c r="F35" s="53"/>
      <c r="G35" s="44"/>
    </row>
    <row r="36" customFormat="false" ht="17.25" hidden="false" customHeight="true" outlineLevel="0" collapsed="false">
      <c r="A36" s="44"/>
      <c r="B36" s="53"/>
      <c r="C36" s="44"/>
      <c r="D36" s="44"/>
      <c r="E36" s="53"/>
      <c r="F36" s="53"/>
      <c r="G36" s="44"/>
    </row>
    <row r="37" customFormat="false" ht="17.25" hidden="false" customHeight="true" outlineLevel="0" collapsed="false">
      <c r="A37" s="44"/>
      <c r="B37" s="53"/>
      <c r="C37" s="44"/>
      <c r="D37" s="44"/>
      <c r="E37" s="53"/>
      <c r="F37" s="53"/>
      <c r="G37" s="44"/>
    </row>
    <row r="38" customFormat="false" ht="17.25" hidden="false" customHeight="true" outlineLevel="0" collapsed="false">
      <c r="A38" s="44"/>
      <c r="B38" s="53"/>
      <c r="C38" s="44"/>
      <c r="D38" s="44"/>
      <c r="E38" s="53"/>
      <c r="F38" s="53"/>
      <c r="G38" s="44"/>
    </row>
    <row r="39" customFormat="false" ht="17.25" hidden="false" customHeight="true" outlineLevel="0" collapsed="false">
      <c r="A39" s="44"/>
      <c r="B39" s="53"/>
      <c r="C39" s="44"/>
      <c r="D39" s="44"/>
      <c r="E39" s="53"/>
      <c r="F39" s="53"/>
      <c r="G39" s="44"/>
    </row>
    <row r="40" customFormat="false" ht="17.25" hidden="false" customHeight="true" outlineLevel="0" collapsed="false">
      <c r="A40" s="44"/>
      <c r="B40" s="53"/>
      <c r="C40" s="44"/>
      <c r="D40" s="44"/>
      <c r="E40" s="53"/>
      <c r="F40" s="53"/>
      <c r="G40" s="44"/>
    </row>
    <row r="41" customFormat="false" ht="17.25" hidden="false" customHeight="true" outlineLevel="0" collapsed="false">
      <c r="A41" s="44"/>
      <c r="B41" s="53"/>
      <c r="C41" s="44"/>
      <c r="D41" s="44"/>
      <c r="E41" s="53"/>
      <c r="F41" s="53"/>
      <c r="G41" s="44"/>
    </row>
    <row r="42" customFormat="false" ht="17.25" hidden="false" customHeight="true" outlineLevel="0" collapsed="false">
      <c r="A42" s="44"/>
      <c r="B42" s="53"/>
      <c r="C42" s="44"/>
      <c r="D42" s="44"/>
      <c r="E42" s="53"/>
      <c r="F42" s="53"/>
      <c r="G42" s="44"/>
    </row>
    <row r="43" customFormat="false" ht="17.25" hidden="false" customHeight="true" outlineLevel="0" collapsed="false">
      <c r="A43" s="44"/>
      <c r="B43" s="53"/>
      <c r="C43" s="44"/>
      <c r="D43" s="44"/>
      <c r="E43" s="53"/>
      <c r="F43" s="53"/>
      <c r="G43" s="44"/>
    </row>
    <row r="44" customFormat="false" ht="12.75" hidden="false" customHeight="false" outlineLevel="0" collapsed="false">
      <c r="A44" s="42"/>
      <c r="B44" s="43"/>
      <c r="C44" s="42"/>
      <c r="D44" s="42"/>
      <c r="E44" s="43"/>
      <c r="F44" s="43"/>
      <c r="G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1" width="7.71"/>
    <col collapsed="false" customWidth="true" hidden="false" outlineLevel="0" max="7" min="7" style="1" width="10.29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256" min="12" style="1" width="11.57"/>
  </cols>
  <sheetData>
    <row r="1" customFormat="false" ht="18" hidden="false" customHeight="true" outlineLevel="0" collapsed="false">
      <c r="C1" s="5" t="s">
        <v>0</v>
      </c>
      <c r="D1" s="3"/>
      <c r="E1" s="1" t="s">
        <v>1</v>
      </c>
      <c r="F1" s="41"/>
      <c r="J1" s="3" t="s">
        <v>56</v>
      </c>
      <c r="K1" s="3" t="n">
        <f aca="false">COUNTIF(F5:F103,"&gt;0")</f>
        <v>9</v>
      </c>
    </row>
    <row r="2" customFormat="false" ht="12.75" hidden="false" customHeight="false" outlineLevel="0" collapsed="false">
      <c r="C2" s="7" t="s">
        <v>3</v>
      </c>
      <c r="D2" s="3" t="s">
        <v>92</v>
      </c>
      <c r="E2" s="1" t="s">
        <v>93</v>
      </c>
      <c r="F2" s="41"/>
    </row>
    <row r="3" customFormat="false" ht="12.75" hidden="false" customHeight="false" outlineLevel="0" collapsed="false">
      <c r="C3" s="3"/>
      <c r="D3" s="3"/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1" t="s">
        <v>72</v>
      </c>
      <c r="F4" s="11" t="s">
        <v>13</v>
      </c>
      <c r="G4" s="11"/>
      <c r="H4" s="3"/>
      <c r="I4" s="3"/>
      <c r="J4" s="3"/>
      <c r="K4" s="3"/>
    </row>
    <row r="5" customFormat="false" ht="18.65" hidden="false" customHeight="true" outlineLevel="0" collapsed="false">
      <c r="A5" s="59" t="n">
        <v>1</v>
      </c>
      <c r="B5" s="60" t="n">
        <v>81</v>
      </c>
      <c r="C5" s="61" t="s">
        <v>94</v>
      </c>
      <c r="D5" s="62" t="s">
        <v>95</v>
      </c>
      <c r="E5" s="60" t="n">
        <v>2011</v>
      </c>
      <c r="F5" s="17" t="n">
        <v>0.00228009259259259</v>
      </c>
      <c r="G5" s="63"/>
      <c r="H5" s="42"/>
    </row>
    <row r="6" customFormat="false" ht="18.65" hidden="false" customHeight="true" outlineLevel="0" collapsed="false">
      <c r="A6" s="64" t="n">
        <v>2</v>
      </c>
      <c r="B6" s="65" t="n">
        <v>80</v>
      </c>
      <c r="C6" s="19" t="s">
        <v>96</v>
      </c>
      <c r="D6" s="47" t="s">
        <v>95</v>
      </c>
      <c r="E6" s="65" t="n">
        <v>2011</v>
      </c>
      <c r="F6" s="21" t="n">
        <v>0.00232638888888889</v>
      </c>
      <c r="G6" s="64"/>
      <c r="H6" s="42"/>
    </row>
    <row r="7" customFormat="false" ht="18.65" hidden="false" customHeight="true" outlineLevel="0" collapsed="false">
      <c r="A7" s="64" t="n">
        <v>3</v>
      </c>
      <c r="B7" s="65" t="n">
        <v>77</v>
      </c>
      <c r="C7" s="19" t="s">
        <v>97</v>
      </c>
      <c r="D7" s="47" t="s">
        <v>17</v>
      </c>
      <c r="E7" s="65" t="n">
        <v>2011</v>
      </c>
      <c r="F7" s="21" t="n">
        <v>0.00234953703703704</v>
      </c>
      <c r="G7" s="64"/>
      <c r="H7" s="42"/>
    </row>
    <row r="8" customFormat="false" ht="18.65" hidden="false" customHeight="true" outlineLevel="0" collapsed="false">
      <c r="A8" s="64" t="n">
        <v>4</v>
      </c>
      <c r="B8" s="65" t="n">
        <v>84</v>
      </c>
      <c r="C8" s="19" t="s">
        <v>98</v>
      </c>
      <c r="D8" s="47" t="s">
        <v>95</v>
      </c>
      <c r="E8" s="65" t="n">
        <v>2011</v>
      </c>
      <c r="F8" s="21" t="n">
        <v>0.00252314814814815</v>
      </c>
      <c r="G8" s="64"/>
      <c r="H8" s="42"/>
    </row>
    <row r="9" customFormat="false" ht="18.65" hidden="false" customHeight="true" outlineLevel="0" collapsed="false">
      <c r="A9" s="64" t="n">
        <v>5</v>
      </c>
      <c r="B9" s="65" t="n">
        <v>83</v>
      </c>
      <c r="C9" s="19" t="s">
        <v>99</v>
      </c>
      <c r="D9" s="66" t="s">
        <v>100</v>
      </c>
      <c r="E9" s="65" t="n">
        <v>2012</v>
      </c>
      <c r="F9" s="21" t="n">
        <v>0.00256944444444444</v>
      </c>
      <c r="G9" s="64"/>
      <c r="H9" s="42"/>
    </row>
    <row r="10" customFormat="false" ht="18.65" hidden="false" customHeight="true" outlineLevel="0" collapsed="false">
      <c r="A10" s="64"/>
      <c r="B10" s="65" t="s">
        <v>32</v>
      </c>
      <c r="C10" s="19" t="s">
        <v>101</v>
      </c>
      <c r="D10" s="47" t="s">
        <v>79</v>
      </c>
      <c r="E10" s="65" t="n">
        <v>2011</v>
      </c>
      <c r="F10" s="21" t="s">
        <v>31</v>
      </c>
      <c r="G10" s="64"/>
      <c r="H10" s="42"/>
    </row>
    <row r="11" customFormat="false" ht="18.65" hidden="false" customHeight="true" outlineLevel="0" collapsed="false">
      <c r="A11" s="64"/>
      <c r="B11" s="65"/>
      <c r="C11" s="19"/>
      <c r="D11" s="47"/>
      <c r="E11" s="65"/>
      <c r="F11" s="21"/>
      <c r="G11" s="64"/>
      <c r="H11" s="42"/>
    </row>
    <row r="12" customFormat="false" ht="18.65" hidden="false" customHeight="true" outlineLevel="0" collapsed="false">
      <c r="A12" s="64"/>
      <c r="B12" s="65"/>
      <c r="C12" s="19"/>
      <c r="D12" s="47"/>
      <c r="E12" s="65"/>
      <c r="F12" s="21"/>
      <c r="G12" s="64"/>
      <c r="H12" s="42"/>
    </row>
    <row r="13" customFormat="false" ht="18.65" hidden="false" customHeight="true" outlineLevel="0" collapsed="false">
      <c r="A13" s="64"/>
      <c r="B13" s="65"/>
      <c r="C13" s="19"/>
      <c r="D13" s="47"/>
      <c r="E13" s="65"/>
      <c r="F13" s="21"/>
      <c r="G13" s="64"/>
      <c r="H13" s="42"/>
    </row>
    <row r="14" customFormat="false" ht="18.65" hidden="false" customHeight="true" outlineLevel="0" collapsed="false">
      <c r="A14" s="64"/>
      <c r="B14" s="65"/>
      <c r="C14" s="19"/>
      <c r="D14" s="47"/>
      <c r="E14" s="65"/>
      <c r="F14" s="21"/>
      <c r="G14" s="64"/>
      <c r="H14" s="42"/>
    </row>
    <row r="15" customFormat="false" ht="18.65" hidden="false" customHeight="true" outlineLevel="0" collapsed="false">
      <c r="A15" s="50"/>
      <c r="B15" s="67"/>
      <c r="C15" s="23"/>
      <c r="D15" s="57"/>
      <c r="E15" s="67"/>
      <c r="F15" s="67"/>
      <c r="G15" s="50"/>
      <c r="H15" s="42"/>
    </row>
    <row r="16" customFormat="false" ht="17.25" hidden="false" customHeight="true" outlineLevel="0" collapsed="false">
      <c r="A16" s="42"/>
      <c r="B16" s="43"/>
      <c r="C16" s="26"/>
      <c r="D16" s="58"/>
      <c r="E16" s="43"/>
      <c r="F16" s="43"/>
      <c r="G16" s="42"/>
      <c r="H16" s="42"/>
    </row>
    <row r="17" customFormat="false" ht="17.25" hidden="false" customHeight="true" outlineLevel="0" collapsed="false">
      <c r="A17" s="42"/>
      <c r="B17" s="43"/>
      <c r="C17" s="26"/>
      <c r="D17" s="58"/>
      <c r="E17" s="43"/>
      <c r="F17" s="43"/>
      <c r="G17" s="42"/>
      <c r="H17" s="42"/>
    </row>
    <row r="18" customFormat="false" ht="17.25" hidden="false" customHeight="true" outlineLevel="0" collapsed="false">
      <c r="A18" s="42"/>
      <c r="B18" s="43"/>
      <c r="C18" s="26"/>
      <c r="D18" s="58"/>
      <c r="E18" s="43"/>
      <c r="F18" s="43"/>
      <c r="G18" s="42"/>
      <c r="H18" s="42"/>
    </row>
    <row r="19" customFormat="false" ht="17.25" hidden="false" customHeight="true" outlineLevel="0" collapsed="false">
      <c r="A19" s="42"/>
      <c r="B19" s="43"/>
      <c r="C19" s="26"/>
      <c r="D19" s="58"/>
      <c r="E19" s="43"/>
      <c r="F19" s="43"/>
      <c r="G19" s="42"/>
      <c r="H19" s="42"/>
    </row>
    <row r="20" customFormat="false" ht="17.25" hidden="false" customHeight="true" outlineLevel="0" collapsed="false">
      <c r="A20" s="42"/>
      <c r="B20" s="43"/>
      <c r="C20" s="26"/>
      <c r="D20" s="58"/>
      <c r="E20" s="43"/>
      <c r="F20" s="42"/>
      <c r="G20" s="42"/>
      <c r="H20" s="42"/>
    </row>
    <row r="21" customFormat="false" ht="12.8" hidden="false" customHeight="false" outlineLevel="0" collapsed="false">
      <c r="C21" s="7" t="s">
        <v>3</v>
      </c>
      <c r="D21" s="3" t="s">
        <v>102</v>
      </c>
      <c r="E21" s="1" t="s">
        <v>93</v>
      </c>
    </row>
    <row r="22" customFormat="false" ht="12.8" hidden="false" customHeight="false" outlineLevel="0" collapsed="false">
      <c r="C22" s="3"/>
      <c r="D22" s="3"/>
    </row>
    <row r="23" customFormat="false" ht="12.8" hidden="false" customHeight="false" outlineLevel="0" collapsed="false">
      <c r="A23" s="10" t="s">
        <v>8</v>
      </c>
      <c r="B23" s="11" t="s">
        <v>9</v>
      </c>
      <c r="C23" s="12" t="s">
        <v>10</v>
      </c>
      <c r="D23" s="12" t="s">
        <v>11</v>
      </c>
      <c r="E23" s="11" t="s">
        <v>72</v>
      </c>
      <c r="F23" s="11" t="s">
        <v>13</v>
      </c>
      <c r="G23" s="11"/>
      <c r="H23" s="3"/>
      <c r="I23" s="3"/>
      <c r="J23" s="3"/>
      <c r="K23" s="3"/>
    </row>
    <row r="24" customFormat="false" ht="17.25" hidden="false" customHeight="true" outlineLevel="0" collapsed="false">
      <c r="A24" s="59" t="n">
        <v>1</v>
      </c>
      <c r="B24" s="68" t="n">
        <v>81</v>
      </c>
      <c r="C24" s="15" t="s">
        <v>103</v>
      </c>
      <c r="D24" s="46" t="s">
        <v>95</v>
      </c>
      <c r="E24" s="68" t="n">
        <v>2012</v>
      </c>
      <c r="F24" s="17" t="n">
        <v>0.00175925925925926</v>
      </c>
      <c r="G24" s="63"/>
      <c r="H24" s="42"/>
    </row>
    <row r="25" customFormat="false" ht="17.25" hidden="false" customHeight="true" outlineLevel="0" collapsed="false">
      <c r="A25" s="64" t="n">
        <v>2</v>
      </c>
      <c r="B25" s="65" t="n">
        <v>80</v>
      </c>
      <c r="C25" s="19" t="s">
        <v>104</v>
      </c>
      <c r="D25" s="47" t="s">
        <v>95</v>
      </c>
      <c r="E25" s="65" t="n">
        <v>2012</v>
      </c>
      <c r="F25" s="21" t="n">
        <v>0.00189814814814815</v>
      </c>
      <c r="G25" s="64"/>
      <c r="H25" s="42"/>
    </row>
    <row r="26" customFormat="false" ht="17.25" hidden="false" customHeight="true" outlineLevel="0" collapsed="false">
      <c r="A26" s="64" t="n">
        <v>3</v>
      </c>
      <c r="B26" s="65" t="n">
        <v>84</v>
      </c>
      <c r="C26" s="19" t="s">
        <v>105</v>
      </c>
      <c r="D26" s="66" t="s">
        <v>17</v>
      </c>
      <c r="E26" s="65" t="n">
        <v>2012</v>
      </c>
      <c r="F26" s="21" t="n">
        <v>0.00194444444444444</v>
      </c>
      <c r="G26" s="64"/>
      <c r="H26" s="42"/>
    </row>
    <row r="27" customFormat="false" ht="17.25" hidden="false" customHeight="true" outlineLevel="0" collapsed="false">
      <c r="A27" s="64" t="n">
        <v>4</v>
      </c>
      <c r="B27" s="65" t="n">
        <v>77</v>
      </c>
      <c r="C27" s="19" t="s">
        <v>106</v>
      </c>
      <c r="D27" s="47" t="s">
        <v>100</v>
      </c>
      <c r="E27" s="65" t="n">
        <v>2012</v>
      </c>
      <c r="F27" s="21" t="n">
        <v>0.00221064814814815</v>
      </c>
      <c r="G27" s="64"/>
      <c r="H27" s="42"/>
    </row>
    <row r="28" customFormat="false" ht="17.25" hidden="false" customHeight="true" outlineLevel="0" collapsed="false">
      <c r="A28" s="64"/>
      <c r="B28" s="65" t="s">
        <v>32</v>
      </c>
      <c r="C28" s="19" t="s">
        <v>107</v>
      </c>
      <c r="D28" s="47" t="s">
        <v>108</v>
      </c>
      <c r="E28" s="65" t="n">
        <v>2011</v>
      </c>
      <c r="F28" s="21" t="s">
        <v>31</v>
      </c>
      <c r="G28" s="64"/>
      <c r="H28" s="42"/>
    </row>
    <row r="29" customFormat="false" ht="17.25" hidden="false" customHeight="true" outlineLevel="0" collapsed="false">
      <c r="A29" s="64"/>
      <c r="B29" s="65"/>
      <c r="C29" s="19"/>
      <c r="D29" s="47"/>
      <c r="E29" s="65"/>
      <c r="F29" s="21"/>
      <c r="G29" s="64"/>
      <c r="H29" s="42"/>
    </row>
    <row r="30" customFormat="false" ht="17.25" hidden="false" customHeight="true" outlineLevel="0" collapsed="false">
      <c r="A30" s="64"/>
      <c r="B30" s="65"/>
      <c r="C30" s="19"/>
      <c r="D30" s="47"/>
      <c r="E30" s="65"/>
      <c r="F30" s="21"/>
      <c r="G30" s="64"/>
      <c r="H30" s="42"/>
    </row>
    <row r="31" customFormat="false" ht="17.25" hidden="false" customHeight="true" outlineLevel="0" collapsed="false">
      <c r="A31" s="64"/>
      <c r="B31" s="65"/>
      <c r="C31" s="19"/>
      <c r="D31" s="47"/>
      <c r="E31" s="65"/>
      <c r="F31" s="21"/>
      <c r="G31" s="64"/>
      <c r="H31" s="42"/>
    </row>
    <row r="32" customFormat="false" ht="17.25" hidden="false" customHeight="true" outlineLevel="0" collapsed="false">
      <c r="A32" s="64"/>
      <c r="B32" s="65"/>
      <c r="C32" s="19"/>
      <c r="D32" s="47"/>
      <c r="E32" s="65"/>
      <c r="F32" s="21"/>
      <c r="G32" s="64"/>
      <c r="H32" s="42"/>
    </row>
    <row r="33" customFormat="false" ht="17.25" hidden="false" customHeight="true" outlineLevel="0" collapsed="false">
      <c r="A33" s="64"/>
      <c r="B33" s="65"/>
      <c r="C33" s="19"/>
      <c r="D33" s="47"/>
      <c r="E33" s="65"/>
      <c r="F33" s="21"/>
      <c r="G33" s="64"/>
      <c r="H33" s="42"/>
    </row>
    <row r="34" customFormat="false" ht="17.25" hidden="false" customHeight="true" outlineLevel="0" collapsed="false">
      <c r="A34" s="50"/>
      <c r="B34" s="67"/>
      <c r="C34" s="23"/>
      <c r="D34" s="57"/>
      <c r="E34" s="67"/>
      <c r="F34" s="69"/>
      <c r="G34" s="50"/>
      <c r="H34" s="42"/>
    </row>
    <row r="35" customFormat="false" ht="17.25" hidden="false" customHeight="true" outlineLevel="0" collapsed="false">
      <c r="A35" s="42"/>
      <c r="B35" s="43"/>
      <c r="C35" s="44"/>
      <c r="D35" s="44"/>
      <c r="E35" s="43"/>
      <c r="F35" s="42"/>
      <c r="G35" s="42"/>
      <c r="H35" s="42"/>
    </row>
    <row r="36" customFormat="false" ht="17.25" hidden="false" customHeight="true" outlineLevel="0" collapsed="false">
      <c r="A36" s="42"/>
      <c r="B36" s="43"/>
      <c r="C36" s="44"/>
      <c r="D36" s="44"/>
      <c r="E36" s="43"/>
      <c r="F36" s="42"/>
      <c r="G36" s="42"/>
      <c r="H36" s="42"/>
    </row>
    <row r="37" customFormat="false" ht="17.25" hidden="false" customHeight="true" outlineLevel="0" collapsed="false">
      <c r="A37" s="42"/>
      <c r="B37" s="43"/>
      <c r="C37" s="44"/>
      <c r="D37" s="44"/>
      <c r="E37" s="43"/>
      <c r="F37" s="42"/>
      <c r="G37" s="42"/>
      <c r="H37" s="42"/>
    </row>
    <row r="38" customFormat="false" ht="17.25" hidden="false" customHeight="true" outlineLevel="0" collapsed="false">
      <c r="A38" s="42"/>
      <c r="B38" s="43"/>
      <c r="C38" s="44"/>
      <c r="D38" s="44"/>
      <c r="E38" s="43"/>
      <c r="F38" s="42"/>
      <c r="G38" s="42"/>
      <c r="H38" s="42"/>
    </row>
    <row r="39" customFormat="false" ht="17.25" hidden="false" customHeight="true" outlineLevel="0" collapsed="false">
      <c r="A39" s="42"/>
      <c r="B39" s="43"/>
      <c r="C39" s="44"/>
      <c r="D39" s="44"/>
      <c r="E39" s="43"/>
      <c r="F39" s="42"/>
      <c r="G39" s="42"/>
      <c r="H39" s="42"/>
    </row>
    <row r="40" customFormat="false" ht="17.25" hidden="false" customHeight="true" outlineLevel="0" collapsed="false">
      <c r="A40" s="42"/>
      <c r="B40" s="43"/>
      <c r="C40" s="44"/>
      <c r="D40" s="44"/>
      <c r="E40" s="43"/>
      <c r="F40" s="42"/>
      <c r="G40" s="42"/>
      <c r="H40" s="42"/>
    </row>
    <row r="41" customFormat="false" ht="17.25" hidden="false" customHeight="true" outlineLevel="0" collapsed="false">
      <c r="A41" s="42"/>
      <c r="B41" s="43"/>
      <c r="C41" s="44"/>
      <c r="D41" s="44"/>
      <c r="E41" s="43"/>
      <c r="F41" s="42"/>
      <c r="G41" s="42"/>
      <c r="H41" s="42"/>
    </row>
    <row r="42" customFormat="false" ht="17.25" hidden="false" customHeight="true" outlineLevel="0" collapsed="false">
      <c r="A42" s="42"/>
      <c r="B42" s="43"/>
      <c r="C42" s="44"/>
      <c r="D42" s="44"/>
      <c r="E42" s="43"/>
      <c r="F42" s="42"/>
      <c r="G42" s="42"/>
      <c r="H42" s="42"/>
    </row>
    <row r="43" customFormat="false" ht="17.25" hidden="false" customHeight="true" outlineLevel="0" collapsed="false">
      <c r="A43" s="42"/>
      <c r="B43" s="43"/>
      <c r="C43" s="44"/>
      <c r="D43" s="44"/>
      <c r="E43" s="43"/>
      <c r="F43" s="42"/>
      <c r="G43" s="42"/>
      <c r="H43" s="42"/>
    </row>
    <row r="44" customFormat="false" ht="12.75" hidden="false" customHeight="false" outlineLevel="0" collapsed="false">
      <c r="A44" s="42"/>
      <c r="B44" s="43"/>
      <c r="C44" s="42"/>
      <c r="D44" s="42"/>
      <c r="E44" s="43"/>
      <c r="F44" s="42"/>
      <c r="G44" s="42"/>
      <c r="H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1" width="7.71"/>
    <col collapsed="false" customWidth="true" hidden="false" outlineLevel="0" max="7" min="7" style="1" width="10.29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1024" min="12" style="1" width="11.57"/>
  </cols>
  <sheetData>
    <row r="1" customFormat="false" ht="17.35" hidden="false" customHeight="false" outlineLevel="0" collapsed="false">
      <c r="C1" s="5" t="s">
        <v>0</v>
      </c>
      <c r="D1" s="3"/>
      <c r="E1" s="1" t="s">
        <v>1</v>
      </c>
      <c r="F1" s="41"/>
      <c r="J1" s="3" t="s">
        <v>56</v>
      </c>
      <c r="K1" s="3" t="n">
        <f aca="false">COUNTIF(F5:F103,"&gt;0")</f>
        <v>6</v>
      </c>
    </row>
    <row r="2" customFormat="false" ht="12.75" hidden="false" customHeight="false" outlineLevel="0" collapsed="false">
      <c r="C2" s="7" t="s">
        <v>3</v>
      </c>
      <c r="D2" s="3" t="s">
        <v>109</v>
      </c>
      <c r="E2" s="1" t="s">
        <v>110</v>
      </c>
      <c r="F2" s="41"/>
    </row>
    <row r="3" customFormat="false" ht="12.75" hidden="false" customHeight="false" outlineLevel="0" collapsed="false">
      <c r="C3" s="3"/>
      <c r="D3" s="3"/>
    </row>
    <row r="4" customFormat="false" ht="12.75" hidden="false" customHeight="false" outlineLevel="0" collapsed="false">
      <c r="A4" s="10" t="s">
        <v>8</v>
      </c>
      <c r="B4" s="11" t="s">
        <v>9</v>
      </c>
      <c r="C4" s="12" t="s">
        <v>10</v>
      </c>
      <c r="D4" s="12" t="s">
        <v>11</v>
      </c>
      <c r="E4" s="11" t="s">
        <v>72</v>
      </c>
      <c r="F4" s="11" t="s">
        <v>13</v>
      </c>
      <c r="G4" s="11"/>
      <c r="H4" s="3"/>
      <c r="I4" s="3"/>
      <c r="J4" s="3"/>
      <c r="K4" s="3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  <c r="LC4" s="41"/>
      <c r="LD4" s="41"/>
      <c r="LE4" s="41"/>
      <c r="LF4" s="41"/>
      <c r="LG4" s="41"/>
      <c r="LH4" s="41"/>
      <c r="LI4" s="41"/>
      <c r="LJ4" s="41"/>
      <c r="LK4" s="41"/>
      <c r="LL4" s="41"/>
      <c r="LM4" s="41"/>
      <c r="LN4" s="41"/>
      <c r="LO4" s="41"/>
      <c r="LP4" s="41"/>
      <c r="LQ4" s="41"/>
      <c r="LR4" s="41"/>
      <c r="LS4" s="41"/>
      <c r="LT4" s="41"/>
      <c r="LU4" s="41"/>
      <c r="LV4" s="41"/>
      <c r="LW4" s="41"/>
      <c r="LX4" s="41"/>
      <c r="LY4" s="41"/>
      <c r="LZ4" s="41"/>
      <c r="MA4" s="41"/>
      <c r="MB4" s="41"/>
      <c r="MC4" s="41"/>
      <c r="MD4" s="41"/>
      <c r="ME4" s="41"/>
      <c r="MF4" s="41"/>
      <c r="MG4" s="41"/>
      <c r="MH4" s="41"/>
      <c r="MI4" s="41"/>
      <c r="MJ4" s="41"/>
      <c r="MK4" s="41"/>
      <c r="ML4" s="41"/>
      <c r="MM4" s="41"/>
      <c r="MN4" s="41"/>
      <c r="MO4" s="41"/>
      <c r="MP4" s="41"/>
      <c r="MQ4" s="41"/>
      <c r="MR4" s="41"/>
      <c r="MS4" s="41"/>
      <c r="MT4" s="41"/>
      <c r="MU4" s="41"/>
      <c r="MV4" s="41"/>
      <c r="MW4" s="41"/>
      <c r="MX4" s="41"/>
      <c r="MY4" s="41"/>
      <c r="MZ4" s="41"/>
      <c r="NA4" s="41"/>
      <c r="NB4" s="41"/>
      <c r="NC4" s="41"/>
      <c r="ND4" s="41"/>
      <c r="NE4" s="41"/>
      <c r="NF4" s="41"/>
      <c r="NG4" s="41"/>
      <c r="NH4" s="41"/>
      <c r="NI4" s="41"/>
      <c r="NJ4" s="41"/>
      <c r="NK4" s="41"/>
      <c r="NL4" s="41"/>
      <c r="NM4" s="41"/>
      <c r="NN4" s="41"/>
      <c r="NO4" s="41"/>
      <c r="NP4" s="41"/>
      <c r="NQ4" s="41"/>
      <c r="NR4" s="41"/>
      <c r="NS4" s="41"/>
      <c r="NT4" s="41"/>
      <c r="NU4" s="41"/>
      <c r="NV4" s="41"/>
      <c r="NW4" s="41"/>
      <c r="NX4" s="41"/>
      <c r="NY4" s="41"/>
      <c r="NZ4" s="41"/>
      <c r="OA4" s="41"/>
      <c r="OB4" s="41"/>
      <c r="OC4" s="41"/>
      <c r="OD4" s="41"/>
      <c r="OE4" s="41"/>
      <c r="OF4" s="41"/>
      <c r="OG4" s="41"/>
      <c r="OH4" s="41"/>
      <c r="OI4" s="41"/>
      <c r="OJ4" s="41"/>
      <c r="OK4" s="41"/>
      <c r="OL4" s="41"/>
      <c r="OM4" s="41"/>
      <c r="ON4" s="41"/>
      <c r="OO4" s="41"/>
      <c r="OP4" s="41"/>
      <c r="OQ4" s="41"/>
      <c r="OR4" s="41"/>
      <c r="OS4" s="41"/>
      <c r="OT4" s="41"/>
      <c r="OU4" s="41"/>
      <c r="OV4" s="41"/>
      <c r="OW4" s="41"/>
      <c r="OX4" s="41"/>
      <c r="OY4" s="41"/>
      <c r="OZ4" s="41"/>
      <c r="PA4" s="41"/>
      <c r="PB4" s="41"/>
      <c r="PC4" s="41"/>
      <c r="PD4" s="41"/>
      <c r="PE4" s="41"/>
      <c r="PF4" s="41"/>
      <c r="PG4" s="41"/>
      <c r="PH4" s="41"/>
      <c r="PI4" s="41"/>
      <c r="PJ4" s="41"/>
      <c r="PK4" s="41"/>
      <c r="PL4" s="41"/>
      <c r="PM4" s="41"/>
      <c r="PN4" s="41"/>
      <c r="PO4" s="41"/>
      <c r="PP4" s="41"/>
      <c r="PQ4" s="41"/>
      <c r="PR4" s="41"/>
      <c r="PS4" s="41"/>
      <c r="PT4" s="41"/>
      <c r="PU4" s="41"/>
      <c r="PV4" s="41"/>
      <c r="PW4" s="41"/>
      <c r="PX4" s="41"/>
      <c r="PY4" s="41"/>
      <c r="PZ4" s="41"/>
      <c r="QA4" s="41"/>
      <c r="QB4" s="41"/>
      <c r="QC4" s="41"/>
      <c r="QD4" s="41"/>
      <c r="QE4" s="41"/>
      <c r="QF4" s="41"/>
      <c r="QG4" s="41"/>
      <c r="QH4" s="41"/>
      <c r="QI4" s="41"/>
      <c r="QJ4" s="41"/>
      <c r="QK4" s="41"/>
      <c r="QL4" s="41"/>
      <c r="QM4" s="41"/>
      <c r="QN4" s="41"/>
      <c r="QO4" s="41"/>
      <c r="QP4" s="41"/>
      <c r="QQ4" s="41"/>
      <c r="QR4" s="41"/>
      <c r="QS4" s="41"/>
      <c r="QT4" s="41"/>
      <c r="QU4" s="41"/>
      <c r="QV4" s="41"/>
      <c r="QW4" s="41"/>
      <c r="QX4" s="41"/>
      <c r="QY4" s="41"/>
      <c r="QZ4" s="41"/>
      <c r="RA4" s="41"/>
      <c r="RB4" s="41"/>
      <c r="RC4" s="41"/>
      <c r="RD4" s="41"/>
      <c r="RE4" s="41"/>
      <c r="RF4" s="41"/>
      <c r="RG4" s="41"/>
      <c r="RH4" s="41"/>
      <c r="RI4" s="41"/>
      <c r="RJ4" s="41"/>
      <c r="RK4" s="41"/>
      <c r="RL4" s="41"/>
      <c r="RM4" s="41"/>
      <c r="RN4" s="41"/>
      <c r="RO4" s="41"/>
      <c r="RP4" s="41"/>
      <c r="RQ4" s="41"/>
      <c r="RR4" s="41"/>
      <c r="RS4" s="41"/>
      <c r="RT4" s="41"/>
      <c r="RU4" s="41"/>
      <c r="RV4" s="41"/>
      <c r="RW4" s="41"/>
      <c r="RX4" s="41"/>
      <c r="RY4" s="41"/>
      <c r="RZ4" s="41"/>
      <c r="SA4" s="41"/>
      <c r="SB4" s="41"/>
      <c r="SC4" s="41"/>
      <c r="SD4" s="41"/>
      <c r="SE4" s="41"/>
      <c r="SF4" s="41"/>
      <c r="SG4" s="41"/>
      <c r="SH4" s="41"/>
      <c r="SI4" s="41"/>
      <c r="SJ4" s="41"/>
      <c r="SK4" s="41"/>
      <c r="SL4" s="41"/>
      <c r="SM4" s="41"/>
      <c r="SN4" s="41"/>
      <c r="SO4" s="41"/>
      <c r="SP4" s="41"/>
      <c r="SQ4" s="41"/>
      <c r="SR4" s="41"/>
      <c r="SS4" s="41"/>
      <c r="ST4" s="41"/>
      <c r="SU4" s="41"/>
      <c r="SV4" s="41"/>
      <c r="SW4" s="41"/>
      <c r="SX4" s="41"/>
      <c r="SY4" s="41"/>
      <c r="SZ4" s="41"/>
      <c r="TA4" s="41"/>
      <c r="TB4" s="41"/>
      <c r="TC4" s="41"/>
      <c r="TD4" s="41"/>
      <c r="TE4" s="41"/>
      <c r="TF4" s="41"/>
      <c r="TG4" s="41"/>
      <c r="TH4" s="41"/>
      <c r="TI4" s="41"/>
      <c r="TJ4" s="41"/>
      <c r="TK4" s="41"/>
      <c r="TL4" s="41"/>
      <c r="TM4" s="41"/>
      <c r="TN4" s="41"/>
      <c r="TO4" s="41"/>
      <c r="TP4" s="41"/>
      <c r="TQ4" s="41"/>
      <c r="TR4" s="41"/>
      <c r="TS4" s="41"/>
      <c r="TT4" s="41"/>
      <c r="TU4" s="41"/>
      <c r="TV4" s="41"/>
      <c r="TW4" s="41"/>
      <c r="TX4" s="41"/>
      <c r="TY4" s="41"/>
      <c r="TZ4" s="41"/>
      <c r="UA4" s="41"/>
      <c r="UB4" s="41"/>
      <c r="UC4" s="41"/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1"/>
      <c r="AAF4" s="41"/>
      <c r="AAG4" s="41"/>
      <c r="AAH4" s="41"/>
      <c r="AAI4" s="41"/>
      <c r="AAJ4" s="41"/>
      <c r="AAK4" s="41"/>
      <c r="AAL4" s="41"/>
      <c r="AAM4" s="41"/>
      <c r="AAN4" s="41"/>
      <c r="AAO4" s="41"/>
      <c r="AAP4" s="41"/>
      <c r="AAQ4" s="41"/>
      <c r="AAR4" s="41"/>
      <c r="AAS4" s="41"/>
      <c r="AAT4" s="41"/>
      <c r="AAU4" s="41"/>
      <c r="AAV4" s="41"/>
      <c r="AAW4" s="41"/>
      <c r="AAX4" s="41"/>
      <c r="AAY4" s="41"/>
      <c r="AAZ4" s="41"/>
      <c r="ABA4" s="41"/>
      <c r="ABB4" s="41"/>
      <c r="ABC4" s="41"/>
      <c r="ABD4" s="41"/>
      <c r="ABE4" s="41"/>
      <c r="ABF4" s="41"/>
      <c r="ABG4" s="41"/>
      <c r="ABH4" s="41"/>
      <c r="ABI4" s="41"/>
      <c r="ABJ4" s="41"/>
      <c r="ABK4" s="41"/>
      <c r="ABL4" s="41"/>
      <c r="ABM4" s="41"/>
      <c r="ABN4" s="41"/>
      <c r="ABO4" s="41"/>
      <c r="ABP4" s="41"/>
      <c r="ABQ4" s="41"/>
      <c r="ABR4" s="41"/>
      <c r="ABS4" s="41"/>
      <c r="ABT4" s="41"/>
      <c r="ABU4" s="41"/>
      <c r="ABV4" s="41"/>
      <c r="ABW4" s="41"/>
      <c r="ABX4" s="41"/>
      <c r="ABY4" s="41"/>
      <c r="ABZ4" s="41"/>
      <c r="ACA4" s="41"/>
      <c r="ACB4" s="41"/>
      <c r="ACC4" s="41"/>
      <c r="ACD4" s="41"/>
      <c r="ACE4" s="41"/>
      <c r="ACF4" s="41"/>
      <c r="ACG4" s="41"/>
      <c r="ACH4" s="41"/>
      <c r="ACI4" s="41"/>
      <c r="ACJ4" s="41"/>
      <c r="ACK4" s="41"/>
      <c r="ACL4" s="41"/>
      <c r="ACM4" s="41"/>
      <c r="ACN4" s="41"/>
      <c r="ACO4" s="41"/>
      <c r="ACP4" s="41"/>
      <c r="ACQ4" s="41"/>
      <c r="ACR4" s="41"/>
      <c r="ACS4" s="41"/>
      <c r="ACT4" s="41"/>
      <c r="ACU4" s="41"/>
      <c r="ACV4" s="41"/>
      <c r="ACW4" s="41"/>
      <c r="ACX4" s="41"/>
      <c r="ACY4" s="41"/>
      <c r="ACZ4" s="41"/>
      <c r="ADA4" s="41"/>
      <c r="ADB4" s="41"/>
      <c r="ADC4" s="41"/>
      <c r="ADD4" s="41"/>
      <c r="ADE4" s="41"/>
      <c r="ADF4" s="41"/>
      <c r="ADG4" s="41"/>
      <c r="ADH4" s="41"/>
      <c r="ADI4" s="41"/>
      <c r="ADJ4" s="41"/>
      <c r="ADK4" s="41"/>
      <c r="ADL4" s="41"/>
      <c r="ADM4" s="41"/>
      <c r="ADN4" s="41"/>
      <c r="ADO4" s="41"/>
      <c r="ADP4" s="41"/>
      <c r="ADQ4" s="41"/>
      <c r="ADR4" s="41"/>
      <c r="ADS4" s="41"/>
      <c r="ADT4" s="41"/>
      <c r="ADU4" s="41"/>
      <c r="ADV4" s="41"/>
      <c r="ADW4" s="41"/>
      <c r="ADX4" s="41"/>
      <c r="ADY4" s="41"/>
      <c r="ADZ4" s="41"/>
      <c r="AEA4" s="41"/>
      <c r="AEB4" s="41"/>
      <c r="AEC4" s="41"/>
      <c r="AED4" s="41"/>
      <c r="AEE4" s="41"/>
      <c r="AEF4" s="41"/>
      <c r="AEG4" s="41"/>
      <c r="AEH4" s="41"/>
      <c r="AEI4" s="41"/>
      <c r="AEJ4" s="41"/>
      <c r="AEK4" s="41"/>
      <c r="AEL4" s="41"/>
      <c r="AEM4" s="41"/>
      <c r="AEN4" s="41"/>
      <c r="AEO4" s="41"/>
      <c r="AEP4" s="41"/>
      <c r="AEQ4" s="41"/>
      <c r="AER4" s="41"/>
      <c r="AES4" s="41"/>
      <c r="AET4" s="41"/>
      <c r="AEU4" s="41"/>
      <c r="AEV4" s="41"/>
      <c r="AEW4" s="41"/>
      <c r="AEX4" s="41"/>
      <c r="AEY4" s="41"/>
      <c r="AEZ4" s="41"/>
      <c r="AFA4" s="41"/>
      <c r="AFB4" s="41"/>
      <c r="AFC4" s="41"/>
      <c r="AFD4" s="41"/>
      <c r="AFE4" s="41"/>
      <c r="AFF4" s="41"/>
      <c r="AFG4" s="41"/>
      <c r="AFH4" s="41"/>
      <c r="AFI4" s="41"/>
      <c r="AFJ4" s="41"/>
      <c r="AFK4" s="41"/>
      <c r="AFL4" s="41"/>
      <c r="AFM4" s="41"/>
      <c r="AFN4" s="41"/>
      <c r="AFO4" s="41"/>
      <c r="AFP4" s="41"/>
      <c r="AFQ4" s="41"/>
      <c r="AFR4" s="41"/>
      <c r="AFS4" s="41"/>
      <c r="AFT4" s="41"/>
      <c r="AFU4" s="41"/>
      <c r="AFV4" s="41"/>
      <c r="AFW4" s="41"/>
      <c r="AFX4" s="41"/>
      <c r="AFY4" s="41"/>
      <c r="AFZ4" s="41"/>
      <c r="AGA4" s="41"/>
      <c r="AGB4" s="41"/>
      <c r="AGC4" s="41"/>
      <c r="AGD4" s="41"/>
      <c r="AGE4" s="41"/>
      <c r="AGF4" s="41"/>
      <c r="AGG4" s="41"/>
      <c r="AGH4" s="41"/>
      <c r="AGI4" s="41"/>
      <c r="AGJ4" s="41"/>
      <c r="AGK4" s="41"/>
      <c r="AGL4" s="41"/>
      <c r="AGM4" s="41"/>
      <c r="AGN4" s="41"/>
      <c r="AGO4" s="41"/>
      <c r="AGP4" s="41"/>
      <c r="AGQ4" s="41"/>
      <c r="AGR4" s="41"/>
      <c r="AGS4" s="41"/>
      <c r="AGT4" s="41"/>
      <c r="AGU4" s="41"/>
      <c r="AGV4" s="41"/>
      <c r="AGW4" s="41"/>
      <c r="AGX4" s="41"/>
      <c r="AGY4" s="41"/>
      <c r="AGZ4" s="41"/>
      <c r="AHA4" s="41"/>
      <c r="AHB4" s="41"/>
      <c r="AHC4" s="41"/>
      <c r="AHD4" s="41"/>
      <c r="AHE4" s="41"/>
      <c r="AHF4" s="41"/>
      <c r="AHG4" s="41"/>
      <c r="AHH4" s="41"/>
      <c r="AHI4" s="41"/>
      <c r="AHJ4" s="41"/>
      <c r="AHK4" s="41"/>
      <c r="AHL4" s="41"/>
      <c r="AHM4" s="41"/>
      <c r="AHN4" s="41"/>
      <c r="AHO4" s="41"/>
      <c r="AHP4" s="41"/>
      <c r="AHQ4" s="41"/>
      <c r="AHR4" s="41"/>
      <c r="AHS4" s="41"/>
      <c r="AHT4" s="41"/>
      <c r="AHU4" s="41"/>
      <c r="AHV4" s="41"/>
      <c r="AHW4" s="41"/>
      <c r="AHX4" s="41"/>
      <c r="AHY4" s="41"/>
      <c r="AHZ4" s="41"/>
      <c r="AIA4" s="41"/>
      <c r="AIB4" s="41"/>
      <c r="AIC4" s="41"/>
      <c r="AID4" s="41"/>
      <c r="AIE4" s="41"/>
      <c r="AIF4" s="41"/>
      <c r="AIG4" s="41"/>
      <c r="AIH4" s="41"/>
      <c r="AII4" s="41"/>
      <c r="AIJ4" s="41"/>
      <c r="AIK4" s="41"/>
      <c r="AIL4" s="41"/>
      <c r="AIM4" s="41"/>
      <c r="AIN4" s="41"/>
      <c r="AIO4" s="41"/>
      <c r="AIP4" s="41"/>
      <c r="AIQ4" s="41"/>
      <c r="AIR4" s="41"/>
      <c r="AIS4" s="41"/>
      <c r="AIT4" s="41"/>
      <c r="AIU4" s="41"/>
      <c r="AIV4" s="41"/>
      <c r="AIW4" s="41"/>
      <c r="AIX4" s="41"/>
      <c r="AIY4" s="41"/>
      <c r="AIZ4" s="41"/>
      <c r="AJA4" s="41"/>
      <c r="AJB4" s="41"/>
      <c r="AJC4" s="41"/>
      <c r="AJD4" s="41"/>
      <c r="AJE4" s="41"/>
      <c r="AJF4" s="41"/>
      <c r="AJG4" s="41"/>
      <c r="AJH4" s="41"/>
      <c r="AJI4" s="41"/>
      <c r="AJJ4" s="41"/>
      <c r="AJK4" s="41"/>
      <c r="AJL4" s="41"/>
      <c r="AJM4" s="41"/>
      <c r="AJN4" s="41"/>
      <c r="AJO4" s="41"/>
      <c r="AJP4" s="41"/>
      <c r="AJQ4" s="41"/>
      <c r="AJR4" s="41"/>
      <c r="AJS4" s="41"/>
      <c r="AJT4" s="41"/>
      <c r="AJU4" s="41"/>
      <c r="AJV4" s="41"/>
      <c r="AJW4" s="41"/>
      <c r="AJX4" s="41"/>
      <c r="AJY4" s="41"/>
      <c r="AJZ4" s="41"/>
      <c r="AKA4" s="41"/>
      <c r="AKB4" s="41"/>
      <c r="AKC4" s="41"/>
      <c r="AKD4" s="41"/>
      <c r="AKE4" s="41"/>
      <c r="AKF4" s="41"/>
      <c r="AKG4" s="41"/>
      <c r="AKH4" s="41"/>
      <c r="AKI4" s="41"/>
      <c r="AKJ4" s="41"/>
      <c r="AKK4" s="41"/>
      <c r="AKL4" s="41"/>
      <c r="AKM4" s="41"/>
      <c r="AKN4" s="41"/>
      <c r="AKO4" s="41"/>
      <c r="AKP4" s="41"/>
      <c r="AKQ4" s="41"/>
      <c r="AKR4" s="41"/>
      <c r="AKS4" s="41"/>
      <c r="AKT4" s="41"/>
      <c r="AKU4" s="41"/>
      <c r="AKV4" s="41"/>
      <c r="AKW4" s="41"/>
      <c r="AKX4" s="41"/>
      <c r="AKY4" s="41"/>
      <c r="AKZ4" s="41"/>
      <c r="ALA4" s="41"/>
      <c r="ALB4" s="41"/>
      <c r="ALC4" s="41"/>
      <c r="ALD4" s="41"/>
      <c r="ALE4" s="41"/>
      <c r="ALF4" s="41"/>
      <c r="ALG4" s="41"/>
      <c r="ALH4" s="41"/>
      <c r="ALI4" s="41"/>
      <c r="ALJ4" s="41"/>
      <c r="ALK4" s="41"/>
      <c r="ALL4" s="41"/>
      <c r="ALM4" s="41"/>
      <c r="ALN4" s="41"/>
      <c r="ALO4" s="41"/>
      <c r="ALP4" s="41"/>
      <c r="ALQ4" s="41"/>
      <c r="ALR4" s="41"/>
      <c r="ALS4" s="41"/>
      <c r="ALT4" s="41"/>
      <c r="ALU4" s="41"/>
      <c r="ALV4" s="41"/>
      <c r="ALW4" s="41"/>
      <c r="ALX4" s="41"/>
      <c r="ALY4" s="41"/>
      <c r="ALZ4" s="41"/>
      <c r="AMA4" s="41"/>
      <c r="AMB4" s="41"/>
      <c r="AMC4" s="41"/>
      <c r="AMD4" s="41"/>
      <c r="AME4" s="41"/>
      <c r="AMF4" s="41"/>
      <c r="AMG4" s="41"/>
      <c r="AMH4" s="41"/>
      <c r="AMI4" s="41"/>
      <c r="AMJ4" s="41"/>
    </row>
    <row r="5" customFormat="false" ht="17.25" hidden="false" customHeight="true" outlineLevel="0" collapsed="false">
      <c r="A5" s="59" t="n">
        <v>1</v>
      </c>
      <c r="B5" s="68" t="n">
        <v>80</v>
      </c>
      <c r="C5" s="15" t="s">
        <v>111</v>
      </c>
      <c r="D5" s="70" t="s">
        <v>15</v>
      </c>
      <c r="E5" s="68" t="n">
        <v>2009</v>
      </c>
      <c r="F5" s="17" t="n">
        <v>0.00344907407407407</v>
      </c>
      <c r="G5" s="63"/>
      <c r="H5" s="42"/>
    </row>
    <row r="6" customFormat="false" ht="17.25" hidden="false" customHeight="true" outlineLevel="0" collapsed="false">
      <c r="A6" s="64" t="n">
        <v>2</v>
      </c>
      <c r="B6" s="65" t="n">
        <v>84</v>
      </c>
      <c r="C6" s="19" t="s">
        <v>112</v>
      </c>
      <c r="D6" s="47" t="s">
        <v>113</v>
      </c>
      <c r="E6" s="65" t="n">
        <v>2009</v>
      </c>
      <c r="F6" s="21" t="n">
        <v>0.00371527777777778</v>
      </c>
      <c r="G6" s="64"/>
      <c r="H6" s="42"/>
    </row>
    <row r="7" customFormat="false" ht="17.25" hidden="false" customHeight="true" outlineLevel="0" collapsed="false">
      <c r="A7" s="64" t="n">
        <v>3</v>
      </c>
      <c r="B7" s="65" t="n">
        <v>77</v>
      </c>
      <c r="C7" s="19" t="s">
        <v>114</v>
      </c>
      <c r="D7" s="47" t="s">
        <v>113</v>
      </c>
      <c r="E7" s="65" t="n">
        <v>2009</v>
      </c>
      <c r="F7" s="21" t="n">
        <v>0.00375</v>
      </c>
      <c r="G7" s="64"/>
      <c r="H7" s="42"/>
    </row>
    <row r="8" customFormat="false" ht="17.25" hidden="false" customHeight="true" outlineLevel="0" collapsed="false">
      <c r="A8" s="64"/>
      <c r="B8" s="65" t="s">
        <v>32</v>
      </c>
      <c r="C8" s="19" t="s">
        <v>115</v>
      </c>
      <c r="D8" s="47" t="s">
        <v>116</v>
      </c>
      <c r="E8" s="65" t="n">
        <v>2010</v>
      </c>
      <c r="F8" s="21" t="s">
        <v>31</v>
      </c>
      <c r="G8" s="64"/>
      <c r="H8" s="42"/>
    </row>
    <row r="9" customFormat="false" ht="17.25" hidden="false" customHeight="true" outlineLevel="0" collapsed="false">
      <c r="A9" s="64"/>
      <c r="B9" s="65"/>
      <c r="C9" s="19"/>
      <c r="D9" s="47"/>
      <c r="E9" s="65"/>
      <c r="F9" s="21"/>
      <c r="G9" s="64"/>
      <c r="H9" s="42"/>
    </row>
    <row r="10" customFormat="false" ht="17.25" hidden="false" customHeight="true" outlineLevel="0" collapsed="false">
      <c r="A10" s="64"/>
      <c r="B10" s="65"/>
      <c r="C10" s="19"/>
      <c r="D10" s="47"/>
      <c r="E10" s="65"/>
      <c r="F10" s="21"/>
      <c r="G10" s="64"/>
      <c r="H10" s="42"/>
    </row>
    <row r="11" customFormat="false" ht="17.25" hidden="false" customHeight="true" outlineLevel="0" collapsed="false">
      <c r="A11" s="64"/>
      <c r="B11" s="65"/>
      <c r="C11" s="19"/>
      <c r="D11" s="47"/>
      <c r="E11" s="65"/>
      <c r="F11" s="21"/>
      <c r="G11" s="64"/>
      <c r="H11" s="42"/>
    </row>
    <row r="12" customFormat="false" ht="17.25" hidden="false" customHeight="true" outlineLevel="0" collapsed="false">
      <c r="A12" s="64"/>
      <c r="B12" s="65"/>
      <c r="C12" s="19"/>
      <c r="D12" s="47"/>
      <c r="E12" s="65"/>
      <c r="F12" s="21"/>
      <c r="G12" s="64"/>
      <c r="H12" s="42"/>
    </row>
    <row r="13" customFormat="false" ht="17.25" hidden="false" customHeight="true" outlineLevel="0" collapsed="false">
      <c r="A13" s="64"/>
      <c r="B13" s="65"/>
      <c r="C13" s="19"/>
      <c r="D13" s="47"/>
      <c r="E13" s="65"/>
      <c r="F13" s="21"/>
      <c r="G13" s="64"/>
      <c r="H13" s="42"/>
    </row>
    <row r="14" customFormat="false" ht="17.25" hidden="false" customHeight="true" outlineLevel="0" collapsed="false">
      <c r="A14" s="64"/>
      <c r="B14" s="65"/>
      <c r="C14" s="19"/>
      <c r="D14" s="47"/>
      <c r="E14" s="65"/>
      <c r="F14" s="21"/>
      <c r="G14" s="64"/>
      <c r="H14" s="42"/>
    </row>
    <row r="15" customFormat="false" ht="17.25" hidden="false" customHeight="true" outlineLevel="0" collapsed="false">
      <c r="A15" s="50"/>
      <c r="B15" s="67"/>
      <c r="C15" s="23"/>
      <c r="D15" s="57"/>
      <c r="E15" s="67"/>
      <c r="F15" s="67"/>
      <c r="G15" s="50"/>
      <c r="H15" s="42"/>
    </row>
    <row r="16" customFormat="false" ht="17.25" hidden="false" customHeight="true" outlineLevel="0" collapsed="false">
      <c r="A16" s="42"/>
      <c r="B16" s="43"/>
      <c r="C16" s="26"/>
      <c r="D16" s="58"/>
      <c r="E16" s="43"/>
      <c r="F16" s="43"/>
      <c r="G16" s="42"/>
      <c r="H16" s="42"/>
    </row>
    <row r="17" customFormat="false" ht="17.25" hidden="false" customHeight="true" outlineLevel="0" collapsed="false">
      <c r="A17" s="42"/>
      <c r="B17" s="43"/>
      <c r="C17" s="26"/>
      <c r="D17" s="58"/>
      <c r="E17" s="43"/>
      <c r="F17" s="43"/>
      <c r="G17" s="42"/>
      <c r="H17" s="42"/>
    </row>
    <row r="18" customFormat="false" ht="17.25" hidden="false" customHeight="true" outlineLevel="0" collapsed="false">
      <c r="A18" s="42"/>
      <c r="B18" s="43"/>
      <c r="C18" s="26"/>
      <c r="D18" s="58"/>
      <c r="E18" s="43"/>
      <c r="F18" s="43"/>
      <c r="G18" s="42"/>
      <c r="H18" s="42"/>
    </row>
    <row r="19" customFormat="false" ht="17.25" hidden="false" customHeight="true" outlineLevel="0" collapsed="false">
      <c r="A19" s="42"/>
      <c r="B19" s="43"/>
      <c r="C19" s="26"/>
      <c r="D19" s="58"/>
      <c r="E19" s="43"/>
      <c r="F19" s="43"/>
      <c r="G19" s="42"/>
      <c r="H19" s="42"/>
    </row>
    <row r="20" customFormat="false" ht="17.25" hidden="false" customHeight="true" outlineLevel="0" collapsed="false">
      <c r="A20" s="42"/>
      <c r="B20" s="43"/>
      <c r="C20" s="26"/>
      <c r="D20" s="58"/>
      <c r="E20" s="43"/>
      <c r="F20" s="42"/>
      <c r="G20" s="42"/>
      <c r="H20" s="42"/>
    </row>
    <row r="21" customFormat="false" ht="12.75" hidden="false" customHeight="false" outlineLevel="0" collapsed="false">
      <c r="C21" s="7" t="s">
        <v>3</v>
      </c>
      <c r="D21" s="3" t="s">
        <v>117</v>
      </c>
      <c r="E21" s="1" t="s">
        <v>110</v>
      </c>
    </row>
    <row r="22" customFormat="false" ht="12.75" hidden="false" customHeight="false" outlineLevel="0" collapsed="false">
      <c r="C22" s="3"/>
      <c r="D22" s="3"/>
    </row>
    <row r="23" customFormat="false" ht="15" hidden="false" customHeight="false" outlineLevel="0" collapsed="false">
      <c r="A23" s="10" t="s">
        <v>8</v>
      </c>
      <c r="B23" s="11" t="s">
        <v>9</v>
      </c>
      <c r="C23" s="12" t="s">
        <v>10</v>
      </c>
      <c r="D23" s="12" t="s">
        <v>11</v>
      </c>
      <c r="E23" s="11" t="s">
        <v>72</v>
      </c>
      <c r="F23" s="11" t="s">
        <v>13</v>
      </c>
      <c r="G23" s="11"/>
      <c r="H23" s="3"/>
      <c r="I23" s="3"/>
      <c r="J23" s="3"/>
      <c r="K23" s="3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  <c r="ABB23" s="41"/>
      <c r="ABC23" s="41"/>
      <c r="ABD23" s="41"/>
      <c r="ABE23" s="41"/>
      <c r="ABF23" s="41"/>
      <c r="ABG23" s="41"/>
      <c r="ABH23" s="41"/>
      <c r="ABI23" s="41"/>
      <c r="ABJ23" s="41"/>
      <c r="ABK23" s="41"/>
      <c r="ABL23" s="41"/>
      <c r="ABM23" s="41"/>
      <c r="ABN23" s="41"/>
      <c r="ABO23" s="41"/>
      <c r="ABP23" s="41"/>
      <c r="ABQ23" s="41"/>
      <c r="ABR23" s="41"/>
      <c r="ABS23" s="41"/>
      <c r="ABT23" s="41"/>
      <c r="ABU23" s="41"/>
      <c r="ABV23" s="41"/>
      <c r="ABW23" s="41"/>
      <c r="ABX23" s="41"/>
      <c r="ABY23" s="41"/>
      <c r="ABZ23" s="41"/>
      <c r="ACA23" s="41"/>
      <c r="ACB23" s="41"/>
      <c r="ACC23" s="41"/>
      <c r="ACD23" s="41"/>
      <c r="ACE23" s="41"/>
      <c r="ACF23" s="41"/>
      <c r="ACG23" s="41"/>
      <c r="ACH23" s="41"/>
      <c r="ACI23" s="41"/>
      <c r="ACJ23" s="41"/>
      <c r="ACK23" s="41"/>
      <c r="ACL23" s="41"/>
      <c r="ACM23" s="41"/>
      <c r="ACN23" s="41"/>
      <c r="ACO23" s="41"/>
      <c r="ACP23" s="41"/>
      <c r="ACQ23" s="41"/>
      <c r="ACR23" s="41"/>
      <c r="ACS23" s="41"/>
      <c r="ACT23" s="41"/>
      <c r="ACU23" s="41"/>
      <c r="ACV23" s="41"/>
      <c r="ACW23" s="41"/>
      <c r="ACX23" s="41"/>
      <c r="ACY23" s="41"/>
      <c r="ACZ23" s="41"/>
      <c r="ADA23" s="41"/>
      <c r="ADB23" s="41"/>
      <c r="ADC23" s="41"/>
      <c r="ADD23" s="41"/>
      <c r="ADE23" s="41"/>
      <c r="ADF23" s="41"/>
      <c r="ADG23" s="41"/>
      <c r="ADH23" s="41"/>
      <c r="ADI23" s="41"/>
      <c r="ADJ23" s="41"/>
      <c r="ADK23" s="41"/>
      <c r="ADL23" s="41"/>
      <c r="ADM23" s="41"/>
      <c r="ADN23" s="41"/>
      <c r="ADO23" s="41"/>
      <c r="ADP23" s="41"/>
      <c r="ADQ23" s="41"/>
      <c r="ADR23" s="41"/>
      <c r="ADS23" s="41"/>
      <c r="ADT23" s="41"/>
      <c r="ADU23" s="41"/>
      <c r="ADV23" s="41"/>
      <c r="ADW23" s="41"/>
      <c r="ADX23" s="41"/>
      <c r="ADY23" s="41"/>
      <c r="ADZ23" s="41"/>
      <c r="AEA23" s="41"/>
      <c r="AEB23" s="41"/>
      <c r="AEC23" s="41"/>
      <c r="AED23" s="41"/>
      <c r="AEE23" s="41"/>
      <c r="AEF23" s="41"/>
      <c r="AEG23" s="41"/>
      <c r="AEH23" s="41"/>
      <c r="AEI23" s="41"/>
      <c r="AEJ23" s="41"/>
      <c r="AEK23" s="41"/>
      <c r="AEL23" s="41"/>
      <c r="AEM23" s="41"/>
      <c r="AEN23" s="41"/>
      <c r="AEO23" s="41"/>
      <c r="AEP23" s="41"/>
      <c r="AEQ23" s="41"/>
      <c r="AER23" s="41"/>
      <c r="AES23" s="41"/>
      <c r="AET23" s="41"/>
      <c r="AEU23" s="41"/>
      <c r="AEV23" s="41"/>
      <c r="AEW23" s="41"/>
      <c r="AEX23" s="41"/>
      <c r="AEY23" s="41"/>
      <c r="AEZ23" s="41"/>
      <c r="AFA23" s="41"/>
      <c r="AFB23" s="41"/>
      <c r="AFC23" s="41"/>
      <c r="AFD23" s="41"/>
      <c r="AFE23" s="41"/>
      <c r="AFF23" s="41"/>
      <c r="AFG23" s="41"/>
      <c r="AFH23" s="41"/>
      <c r="AFI23" s="41"/>
      <c r="AFJ23" s="41"/>
      <c r="AFK23" s="41"/>
      <c r="AFL23" s="41"/>
      <c r="AFM23" s="41"/>
      <c r="AFN23" s="41"/>
      <c r="AFO23" s="41"/>
      <c r="AFP23" s="41"/>
      <c r="AFQ23" s="41"/>
      <c r="AFR23" s="41"/>
      <c r="AFS23" s="41"/>
      <c r="AFT23" s="41"/>
      <c r="AFU23" s="41"/>
      <c r="AFV23" s="41"/>
      <c r="AFW23" s="41"/>
      <c r="AFX23" s="41"/>
      <c r="AFY23" s="41"/>
      <c r="AFZ23" s="41"/>
      <c r="AGA23" s="41"/>
      <c r="AGB23" s="41"/>
      <c r="AGC23" s="41"/>
      <c r="AGD23" s="41"/>
      <c r="AGE23" s="41"/>
      <c r="AGF23" s="41"/>
      <c r="AGG23" s="41"/>
      <c r="AGH23" s="41"/>
      <c r="AGI23" s="41"/>
      <c r="AGJ23" s="41"/>
      <c r="AGK23" s="41"/>
      <c r="AGL23" s="41"/>
      <c r="AGM23" s="41"/>
      <c r="AGN23" s="41"/>
      <c r="AGO23" s="41"/>
      <c r="AGP23" s="41"/>
      <c r="AGQ23" s="41"/>
      <c r="AGR23" s="41"/>
      <c r="AGS23" s="41"/>
      <c r="AGT23" s="41"/>
      <c r="AGU23" s="41"/>
      <c r="AGV23" s="41"/>
      <c r="AGW23" s="41"/>
      <c r="AGX23" s="41"/>
      <c r="AGY23" s="41"/>
      <c r="AGZ23" s="41"/>
      <c r="AHA23" s="41"/>
      <c r="AHB23" s="41"/>
      <c r="AHC23" s="41"/>
      <c r="AHD23" s="41"/>
      <c r="AHE23" s="41"/>
      <c r="AHF23" s="41"/>
      <c r="AHG23" s="41"/>
      <c r="AHH23" s="41"/>
      <c r="AHI23" s="41"/>
      <c r="AHJ23" s="41"/>
      <c r="AHK23" s="41"/>
      <c r="AHL23" s="41"/>
      <c r="AHM23" s="41"/>
      <c r="AHN23" s="41"/>
      <c r="AHO23" s="41"/>
      <c r="AHP23" s="41"/>
      <c r="AHQ23" s="41"/>
      <c r="AHR23" s="41"/>
      <c r="AHS23" s="41"/>
      <c r="AHT23" s="41"/>
      <c r="AHU23" s="41"/>
      <c r="AHV23" s="41"/>
      <c r="AHW23" s="41"/>
      <c r="AHX23" s="41"/>
      <c r="AHY23" s="41"/>
      <c r="AHZ23" s="41"/>
      <c r="AIA23" s="41"/>
      <c r="AIB23" s="41"/>
      <c r="AIC23" s="41"/>
      <c r="AID23" s="41"/>
      <c r="AIE23" s="41"/>
      <c r="AIF23" s="41"/>
      <c r="AIG23" s="41"/>
      <c r="AIH23" s="41"/>
      <c r="AII23" s="41"/>
      <c r="AIJ23" s="41"/>
      <c r="AIK23" s="41"/>
      <c r="AIL23" s="41"/>
      <c r="AIM23" s="41"/>
      <c r="AIN23" s="41"/>
      <c r="AIO23" s="41"/>
      <c r="AIP23" s="41"/>
      <c r="AIQ23" s="41"/>
      <c r="AIR23" s="41"/>
      <c r="AIS23" s="41"/>
      <c r="AIT23" s="41"/>
      <c r="AIU23" s="41"/>
      <c r="AIV23" s="41"/>
      <c r="AIW23" s="41"/>
      <c r="AIX23" s="41"/>
      <c r="AIY23" s="41"/>
      <c r="AIZ23" s="41"/>
      <c r="AJA23" s="41"/>
      <c r="AJB23" s="41"/>
      <c r="AJC23" s="41"/>
      <c r="AJD23" s="41"/>
      <c r="AJE23" s="41"/>
      <c r="AJF23" s="41"/>
      <c r="AJG23" s="41"/>
      <c r="AJH23" s="41"/>
      <c r="AJI23" s="41"/>
      <c r="AJJ23" s="41"/>
      <c r="AJK23" s="41"/>
      <c r="AJL23" s="41"/>
      <c r="AJM23" s="41"/>
      <c r="AJN23" s="41"/>
      <c r="AJO23" s="41"/>
      <c r="AJP23" s="41"/>
      <c r="AJQ23" s="41"/>
      <c r="AJR23" s="41"/>
      <c r="AJS23" s="41"/>
      <c r="AJT23" s="41"/>
      <c r="AJU23" s="41"/>
      <c r="AJV23" s="41"/>
      <c r="AJW23" s="41"/>
      <c r="AJX23" s="41"/>
      <c r="AJY23" s="41"/>
      <c r="AJZ23" s="41"/>
      <c r="AKA23" s="41"/>
      <c r="AKB23" s="41"/>
      <c r="AKC23" s="41"/>
      <c r="AKD23" s="41"/>
      <c r="AKE23" s="41"/>
      <c r="AKF23" s="41"/>
      <c r="AKG23" s="41"/>
      <c r="AKH23" s="41"/>
      <c r="AKI23" s="41"/>
      <c r="AKJ23" s="41"/>
      <c r="AKK23" s="41"/>
      <c r="AKL23" s="41"/>
      <c r="AKM23" s="41"/>
      <c r="AKN23" s="41"/>
      <c r="AKO23" s="41"/>
      <c r="AKP23" s="41"/>
      <c r="AKQ23" s="41"/>
      <c r="AKR23" s="41"/>
      <c r="AKS23" s="41"/>
      <c r="AKT23" s="41"/>
      <c r="AKU23" s="41"/>
      <c r="AKV23" s="41"/>
      <c r="AKW23" s="41"/>
      <c r="AKX23" s="41"/>
      <c r="AKY23" s="41"/>
      <c r="AKZ23" s="41"/>
      <c r="ALA23" s="41"/>
      <c r="ALB23" s="41"/>
      <c r="ALC23" s="41"/>
      <c r="ALD23" s="41"/>
      <c r="ALE23" s="41"/>
      <c r="ALF23" s="41"/>
      <c r="ALG23" s="41"/>
      <c r="ALH23" s="41"/>
      <c r="ALI23" s="41"/>
      <c r="ALJ23" s="41"/>
      <c r="ALK23" s="41"/>
      <c r="ALL23" s="41"/>
      <c r="ALM23" s="41"/>
      <c r="ALN23" s="41"/>
      <c r="ALO23" s="41"/>
      <c r="ALP23" s="41"/>
      <c r="ALQ23" s="41"/>
      <c r="ALR23" s="41"/>
      <c r="ALS23" s="41"/>
      <c r="ALT23" s="41"/>
      <c r="ALU23" s="41"/>
      <c r="ALV23" s="41"/>
      <c r="ALW23" s="41"/>
      <c r="ALX23" s="41"/>
      <c r="ALY23" s="41"/>
      <c r="ALZ23" s="41"/>
      <c r="AMA23" s="41"/>
      <c r="AMB23" s="41"/>
      <c r="AMC23" s="41"/>
      <c r="AMD23" s="41"/>
      <c r="AME23" s="41"/>
      <c r="AMF23" s="41"/>
      <c r="AMG23" s="41"/>
      <c r="AMH23" s="41"/>
      <c r="AMI23" s="41"/>
      <c r="AMJ23" s="41"/>
    </row>
    <row r="24" customFormat="false" ht="17.25" hidden="false" customHeight="true" outlineLevel="0" collapsed="false">
      <c r="A24" s="59" t="n">
        <v>1</v>
      </c>
      <c r="B24" s="68" t="n">
        <v>80</v>
      </c>
      <c r="C24" s="15" t="s">
        <v>118</v>
      </c>
      <c r="D24" s="46" t="s">
        <v>113</v>
      </c>
      <c r="E24" s="68" t="n">
        <v>2009</v>
      </c>
      <c r="F24" s="17" t="n">
        <v>0.00289351851851852</v>
      </c>
      <c r="G24" s="63"/>
      <c r="H24" s="42"/>
    </row>
    <row r="25" customFormat="false" ht="17.25" hidden="false" customHeight="true" outlineLevel="0" collapsed="false">
      <c r="A25" s="64" t="n">
        <v>2</v>
      </c>
      <c r="B25" s="65" t="n">
        <v>77</v>
      </c>
      <c r="C25" s="19" t="s">
        <v>119</v>
      </c>
      <c r="D25" s="47" t="s">
        <v>1</v>
      </c>
      <c r="E25" s="65" t="n">
        <v>2009</v>
      </c>
      <c r="F25" s="21" t="n">
        <v>0.00295138888888889</v>
      </c>
      <c r="G25" s="64"/>
      <c r="H25" s="42"/>
    </row>
    <row r="26" customFormat="false" ht="17.25" hidden="false" customHeight="true" outlineLevel="0" collapsed="false">
      <c r="A26" s="64" t="n">
        <v>3</v>
      </c>
      <c r="B26" s="65" t="n">
        <v>84</v>
      </c>
      <c r="C26" s="19" t="s">
        <v>120</v>
      </c>
      <c r="D26" s="66" t="s">
        <v>113</v>
      </c>
      <c r="E26" s="65" t="n">
        <v>2009</v>
      </c>
      <c r="F26" s="21" t="n">
        <v>0.00335648148148148</v>
      </c>
      <c r="G26" s="64"/>
      <c r="H26" s="42"/>
    </row>
    <row r="27" customFormat="false" ht="17.25" hidden="false" customHeight="true" outlineLevel="0" collapsed="false">
      <c r="A27" s="64" t="n">
        <v>4</v>
      </c>
      <c r="B27" s="65" t="s">
        <v>32</v>
      </c>
      <c r="C27" s="19" t="s">
        <v>121</v>
      </c>
      <c r="D27" s="47" t="s">
        <v>122</v>
      </c>
      <c r="E27" s="65" t="n">
        <v>2009</v>
      </c>
      <c r="F27" s="21" t="s">
        <v>31</v>
      </c>
      <c r="G27" s="64"/>
      <c r="H27" s="42"/>
    </row>
    <row r="28" customFormat="false" ht="17.25" hidden="false" customHeight="true" outlineLevel="0" collapsed="false">
      <c r="A28" s="64"/>
      <c r="B28" s="65"/>
      <c r="C28" s="19"/>
      <c r="D28" s="47"/>
      <c r="E28" s="65"/>
      <c r="F28" s="21"/>
      <c r="G28" s="64"/>
      <c r="H28" s="42"/>
    </row>
    <row r="29" customFormat="false" ht="17.25" hidden="false" customHeight="true" outlineLevel="0" collapsed="false">
      <c r="A29" s="64"/>
      <c r="B29" s="65"/>
      <c r="C29" s="19"/>
      <c r="D29" s="47"/>
      <c r="E29" s="65"/>
      <c r="F29" s="21"/>
      <c r="G29" s="64"/>
      <c r="H29" s="42"/>
    </row>
    <row r="30" customFormat="false" ht="17.25" hidden="false" customHeight="true" outlineLevel="0" collapsed="false">
      <c r="A30" s="64"/>
      <c r="B30" s="65"/>
      <c r="C30" s="19"/>
      <c r="D30" s="47"/>
      <c r="E30" s="65"/>
      <c r="F30" s="21"/>
      <c r="G30" s="64"/>
      <c r="H30" s="42"/>
    </row>
    <row r="31" customFormat="false" ht="17.25" hidden="false" customHeight="true" outlineLevel="0" collapsed="false">
      <c r="A31" s="64"/>
      <c r="B31" s="65"/>
      <c r="C31" s="19"/>
      <c r="D31" s="47"/>
      <c r="E31" s="65"/>
      <c r="F31" s="21"/>
      <c r="G31" s="64"/>
      <c r="H31" s="42"/>
    </row>
    <row r="32" customFormat="false" ht="17.25" hidden="false" customHeight="true" outlineLevel="0" collapsed="false">
      <c r="A32" s="64"/>
      <c r="B32" s="65"/>
      <c r="C32" s="19"/>
      <c r="D32" s="47"/>
      <c r="E32" s="65"/>
      <c r="F32" s="21"/>
      <c r="G32" s="64"/>
      <c r="H32" s="42"/>
    </row>
    <row r="33" customFormat="false" ht="17.25" hidden="false" customHeight="true" outlineLevel="0" collapsed="false">
      <c r="A33" s="64"/>
      <c r="B33" s="65"/>
      <c r="C33" s="19"/>
      <c r="D33" s="47"/>
      <c r="E33" s="65"/>
      <c r="F33" s="21"/>
      <c r="G33" s="64"/>
      <c r="H33" s="42"/>
    </row>
    <row r="34" customFormat="false" ht="17.25" hidden="false" customHeight="true" outlineLevel="0" collapsed="false">
      <c r="A34" s="50"/>
      <c r="B34" s="67"/>
      <c r="C34" s="23"/>
      <c r="D34" s="57"/>
      <c r="E34" s="67"/>
      <c r="F34" s="69"/>
      <c r="G34" s="50"/>
      <c r="H34" s="42"/>
    </row>
    <row r="35" customFormat="false" ht="17.25" hidden="false" customHeight="true" outlineLevel="0" collapsed="false">
      <c r="A35" s="42"/>
      <c r="B35" s="43"/>
      <c r="C35" s="44"/>
      <c r="D35" s="44"/>
      <c r="E35" s="43"/>
      <c r="F35" s="42"/>
      <c r="G35" s="42"/>
      <c r="H35" s="42"/>
    </row>
    <row r="36" customFormat="false" ht="17.25" hidden="false" customHeight="true" outlineLevel="0" collapsed="false">
      <c r="A36" s="42"/>
      <c r="B36" s="43"/>
      <c r="C36" s="44"/>
      <c r="D36" s="44"/>
      <c r="E36" s="43"/>
      <c r="F36" s="42"/>
      <c r="G36" s="42"/>
      <c r="H36" s="42"/>
    </row>
    <row r="37" customFormat="false" ht="17.25" hidden="false" customHeight="true" outlineLevel="0" collapsed="false">
      <c r="A37" s="42"/>
      <c r="B37" s="43"/>
      <c r="C37" s="44"/>
      <c r="D37" s="44"/>
      <c r="E37" s="43"/>
      <c r="F37" s="42"/>
      <c r="G37" s="42"/>
      <c r="H37" s="42"/>
    </row>
    <row r="38" customFormat="false" ht="17.25" hidden="false" customHeight="true" outlineLevel="0" collapsed="false">
      <c r="A38" s="42"/>
      <c r="B38" s="43"/>
      <c r="C38" s="44"/>
      <c r="D38" s="44"/>
      <c r="E38" s="43"/>
      <c r="F38" s="42"/>
      <c r="G38" s="42"/>
      <c r="H38" s="42"/>
    </row>
    <row r="39" customFormat="false" ht="17.25" hidden="false" customHeight="true" outlineLevel="0" collapsed="false">
      <c r="A39" s="42"/>
      <c r="B39" s="43"/>
      <c r="C39" s="44"/>
      <c r="D39" s="44"/>
      <c r="E39" s="43"/>
      <c r="F39" s="42"/>
      <c r="G39" s="42"/>
      <c r="H39" s="42"/>
    </row>
    <row r="40" customFormat="false" ht="17.25" hidden="false" customHeight="true" outlineLevel="0" collapsed="false">
      <c r="A40" s="42"/>
      <c r="B40" s="43"/>
      <c r="C40" s="44"/>
      <c r="D40" s="44"/>
      <c r="E40" s="43"/>
      <c r="F40" s="42"/>
      <c r="G40" s="42"/>
      <c r="H40" s="42"/>
    </row>
    <row r="41" customFormat="false" ht="17.25" hidden="false" customHeight="true" outlineLevel="0" collapsed="false">
      <c r="A41" s="42"/>
      <c r="B41" s="43"/>
      <c r="C41" s="44"/>
      <c r="D41" s="44"/>
      <c r="E41" s="43"/>
      <c r="F41" s="42"/>
      <c r="G41" s="42"/>
      <c r="H41" s="42"/>
    </row>
    <row r="42" customFormat="false" ht="17.25" hidden="false" customHeight="true" outlineLevel="0" collapsed="false">
      <c r="A42" s="42"/>
      <c r="B42" s="43"/>
      <c r="C42" s="44"/>
      <c r="D42" s="44"/>
      <c r="E42" s="43"/>
      <c r="F42" s="42"/>
      <c r="G42" s="42"/>
      <c r="H42" s="42"/>
    </row>
    <row r="43" customFormat="false" ht="17.25" hidden="false" customHeight="true" outlineLevel="0" collapsed="false">
      <c r="A43" s="42"/>
      <c r="B43" s="43"/>
      <c r="C43" s="44"/>
      <c r="D43" s="44"/>
      <c r="E43" s="43"/>
      <c r="F43" s="42"/>
      <c r="G43" s="42"/>
      <c r="H43" s="42"/>
    </row>
    <row r="44" customFormat="false" ht="12.75" hidden="false" customHeight="false" outlineLevel="0" collapsed="false">
      <c r="A44" s="42"/>
      <c r="B44" s="43"/>
      <c r="C44" s="42"/>
      <c r="D44" s="42"/>
      <c r="E44" s="43"/>
      <c r="F44" s="42"/>
      <c r="G44" s="42"/>
      <c r="H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1" width="7.71"/>
    <col collapsed="false" customWidth="true" hidden="false" outlineLevel="0" max="7" min="7" style="1" width="10.29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1024" min="12" style="1" width="11.57"/>
  </cols>
  <sheetData>
    <row r="1" customFormat="false" ht="17.35" hidden="false" customHeight="false" outlineLevel="0" collapsed="false">
      <c r="C1" s="5" t="s">
        <v>0</v>
      </c>
      <c r="D1" s="3"/>
      <c r="E1" s="1" t="s">
        <v>1</v>
      </c>
      <c r="F1" s="41"/>
      <c r="J1" s="3" t="s">
        <v>56</v>
      </c>
      <c r="K1" s="3" t="n">
        <f aca="false">COUNTIF(F5:F103,"&gt;0")</f>
        <v>7</v>
      </c>
    </row>
    <row r="2" customFormat="false" ht="12.75" hidden="false" customHeight="false" outlineLevel="0" collapsed="false">
      <c r="C2" s="7" t="s">
        <v>3</v>
      </c>
      <c r="D2" s="3" t="s">
        <v>123</v>
      </c>
      <c r="E2" s="1" t="s">
        <v>124</v>
      </c>
      <c r="F2" s="41"/>
    </row>
    <row r="3" customFormat="false" ht="12.75" hidden="false" customHeight="false" outlineLevel="0" collapsed="false">
      <c r="C3" s="3"/>
      <c r="D3" s="3"/>
    </row>
    <row r="4" customFormat="false" ht="12.75" hidden="false" customHeight="false" outlineLevel="0" collapsed="false">
      <c r="A4" s="10" t="s">
        <v>8</v>
      </c>
      <c r="B4" s="11" t="s">
        <v>125</v>
      </c>
      <c r="C4" s="12" t="s">
        <v>10</v>
      </c>
      <c r="D4" s="12" t="s">
        <v>11</v>
      </c>
      <c r="E4" s="11" t="s">
        <v>126</v>
      </c>
      <c r="F4" s="11" t="s">
        <v>13</v>
      </c>
      <c r="G4" s="11"/>
      <c r="H4" s="3"/>
      <c r="I4" s="3"/>
      <c r="J4" s="3"/>
      <c r="K4" s="3"/>
    </row>
    <row r="5" customFormat="false" ht="17.9" hidden="false" customHeight="true" outlineLevel="0" collapsed="false">
      <c r="A5" s="71" t="n">
        <v>1</v>
      </c>
      <c r="B5" s="60" t="n">
        <v>77</v>
      </c>
      <c r="C5" s="61" t="s">
        <v>127</v>
      </c>
      <c r="D5" s="62" t="s">
        <v>15</v>
      </c>
      <c r="E5" s="60" t="n">
        <v>2008</v>
      </c>
      <c r="F5" s="72" t="n">
        <v>0.00758101851851852</v>
      </c>
      <c r="G5" s="73"/>
      <c r="H5" s="42"/>
    </row>
    <row r="6" customFormat="false" ht="17.9" hidden="false" customHeight="true" outlineLevel="0" collapsed="false">
      <c r="A6" s="64" t="n">
        <v>2</v>
      </c>
      <c r="B6" s="65" t="n">
        <v>80</v>
      </c>
      <c r="C6" s="19" t="s">
        <v>99</v>
      </c>
      <c r="D6" s="66" t="s">
        <v>100</v>
      </c>
      <c r="E6" s="65" t="n">
        <v>2012</v>
      </c>
      <c r="F6" s="21" t="n">
        <v>0.00826388888888889</v>
      </c>
      <c r="G6" s="64"/>
      <c r="H6" s="42"/>
    </row>
    <row r="7" customFormat="false" ht="17.9" hidden="false" customHeight="true" outlineLevel="0" collapsed="false">
      <c r="A7" s="64" t="n">
        <v>3</v>
      </c>
      <c r="B7" s="65" t="n">
        <v>87</v>
      </c>
      <c r="C7" s="19" t="s">
        <v>128</v>
      </c>
      <c r="D7" s="47" t="s">
        <v>113</v>
      </c>
      <c r="E7" s="65" t="n">
        <v>2007</v>
      </c>
      <c r="F7" s="21" t="n">
        <v>0.00887731481481482</v>
      </c>
      <c r="G7" s="64"/>
      <c r="H7" s="42"/>
    </row>
    <row r="8" customFormat="false" ht="17.9" hidden="false" customHeight="true" outlineLevel="0" collapsed="false">
      <c r="A8" s="64"/>
      <c r="B8" s="65" t="s">
        <v>32</v>
      </c>
      <c r="C8" s="19" t="s">
        <v>129</v>
      </c>
      <c r="D8" s="66" t="s">
        <v>130</v>
      </c>
      <c r="E8" s="65" t="n">
        <v>2008</v>
      </c>
      <c r="F8" s="21" t="s">
        <v>31</v>
      </c>
      <c r="G8" s="64"/>
      <c r="H8" s="42"/>
    </row>
    <row r="9" customFormat="false" ht="17.9" hidden="false" customHeight="true" outlineLevel="0" collapsed="false">
      <c r="A9" s="64"/>
      <c r="B9" s="65"/>
      <c r="C9" s="19"/>
      <c r="D9" s="47"/>
      <c r="E9" s="65"/>
      <c r="F9" s="21"/>
      <c r="G9" s="64"/>
      <c r="H9" s="42"/>
    </row>
    <row r="10" customFormat="false" ht="17.9" hidden="false" customHeight="true" outlineLevel="0" collapsed="false">
      <c r="A10" s="64"/>
      <c r="B10" s="65"/>
      <c r="C10" s="19"/>
      <c r="D10" s="47"/>
      <c r="E10" s="65"/>
      <c r="F10" s="21"/>
      <c r="G10" s="64"/>
      <c r="H10" s="42"/>
    </row>
    <row r="11" customFormat="false" ht="17.9" hidden="false" customHeight="true" outlineLevel="0" collapsed="false">
      <c r="A11" s="64"/>
      <c r="B11" s="65"/>
      <c r="C11" s="19"/>
      <c r="D11" s="47"/>
      <c r="E11" s="65"/>
      <c r="F11" s="21"/>
      <c r="G11" s="64"/>
      <c r="H11" s="42"/>
    </row>
    <row r="12" customFormat="false" ht="17.9" hidden="false" customHeight="true" outlineLevel="0" collapsed="false">
      <c r="A12" s="64"/>
      <c r="B12" s="65"/>
      <c r="C12" s="19"/>
      <c r="D12" s="47"/>
      <c r="E12" s="65"/>
      <c r="F12" s="21"/>
      <c r="G12" s="64"/>
      <c r="H12" s="42"/>
    </row>
    <row r="13" customFormat="false" ht="17.9" hidden="false" customHeight="true" outlineLevel="0" collapsed="false">
      <c r="A13" s="64"/>
      <c r="B13" s="65"/>
      <c r="C13" s="19"/>
      <c r="D13" s="47"/>
      <c r="E13" s="65"/>
      <c r="F13" s="21"/>
      <c r="G13" s="64"/>
      <c r="H13" s="42"/>
    </row>
    <row r="14" customFormat="false" ht="17.9" hidden="false" customHeight="true" outlineLevel="0" collapsed="false">
      <c r="A14" s="64"/>
      <c r="B14" s="65"/>
      <c r="C14" s="19"/>
      <c r="D14" s="47"/>
      <c r="E14" s="65"/>
      <c r="F14" s="21"/>
      <c r="G14" s="64"/>
      <c r="H14" s="42"/>
    </row>
    <row r="15" customFormat="false" ht="17.25" hidden="false" customHeight="true" outlineLevel="0" collapsed="false">
      <c r="A15" s="50"/>
      <c r="B15" s="67"/>
      <c r="C15" s="23"/>
      <c r="D15" s="57"/>
      <c r="E15" s="67"/>
      <c r="F15" s="67"/>
      <c r="G15" s="50"/>
      <c r="H15" s="42"/>
    </row>
    <row r="16" customFormat="false" ht="17.25" hidden="false" customHeight="true" outlineLevel="0" collapsed="false">
      <c r="A16" s="42"/>
      <c r="B16" s="43"/>
      <c r="C16" s="26"/>
      <c r="D16" s="58"/>
      <c r="E16" s="43"/>
      <c r="F16" s="43"/>
      <c r="G16" s="42"/>
      <c r="H16" s="42"/>
    </row>
    <row r="17" customFormat="false" ht="17.25" hidden="false" customHeight="true" outlineLevel="0" collapsed="false">
      <c r="A17" s="42"/>
      <c r="B17" s="43"/>
      <c r="C17" s="26"/>
      <c r="D17" s="58"/>
      <c r="E17" s="43"/>
      <c r="F17" s="43"/>
      <c r="G17" s="42"/>
      <c r="H17" s="42"/>
    </row>
    <row r="18" customFormat="false" ht="17.25" hidden="false" customHeight="true" outlineLevel="0" collapsed="false">
      <c r="A18" s="42"/>
      <c r="B18" s="43"/>
      <c r="C18" s="26"/>
      <c r="D18" s="58"/>
      <c r="E18" s="43"/>
      <c r="F18" s="43"/>
      <c r="G18" s="42"/>
      <c r="H18" s="42"/>
    </row>
    <row r="19" customFormat="false" ht="17.25" hidden="false" customHeight="true" outlineLevel="0" collapsed="false">
      <c r="A19" s="42"/>
      <c r="B19" s="43"/>
      <c r="C19" s="26"/>
      <c r="D19" s="58"/>
      <c r="E19" s="43"/>
      <c r="F19" s="43"/>
      <c r="G19" s="42"/>
      <c r="H19" s="42"/>
    </row>
    <row r="20" customFormat="false" ht="17.25" hidden="false" customHeight="true" outlineLevel="0" collapsed="false">
      <c r="A20" s="42"/>
      <c r="B20" s="43"/>
      <c r="C20" s="26"/>
      <c r="D20" s="58"/>
      <c r="E20" s="43"/>
      <c r="F20" s="42"/>
      <c r="G20" s="42"/>
      <c r="H20" s="42"/>
    </row>
    <row r="21" customFormat="false" ht="12.75" hidden="false" customHeight="false" outlineLevel="0" collapsed="false">
      <c r="C21" s="7" t="s">
        <v>3</v>
      </c>
      <c r="D21" s="3" t="s">
        <v>131</v>
      </c>
      <c r="E21" s="1" t="s">
        <v>124</v>
      </c>
    </row>
    <row r="22" customFormat="false" ht="12.75" hidden="false" customHeight="false" outlineLevel="0" collapsed="false">
      <c r="A22" s="10" t="s">
        <v>8</v>
      </c>
      <c r="B22" s="11" t="s">
        <v>125</v>
      </c>
      <c r="C22" s="12" t="s">
        <v>10</v>
      </c>
      <c r="D22" s="12" t="s">
        <v>11</v>
      </c>
      <c r="E22" s="11" t="s">
        <v>126</v>
      </c>
      <c r="F22" s="11" t="s">
        <v>13</v>
      </c>
      <c r="G22" s="11"/>
      <c r="H22" s="3"/>
    </row>
    <row r="23" customFormat="false" ht="17.9" hidden="false" customHeight="true" outlineLevel="0" collapsed="false">
      <c r="A23" s="59" t="n">
        <v>1</v>
      </c>
      <c r="B23" s="68" t="n">
        <v>78</v>
      </c>
      <c r="C23" s="15" t="s">
        <v>132</v>
      </c>
      <c r="D23" s="70" t="s">
        <v>133</v>
      </c>
      <c r="E23" s="68" t="n">
        <v>2008</v>
      </c>
      <c r="F23" s="17" t="n">
        <v>0.00490740740740741</v>
      </c>
      <c r="G23" s="63"/>
      <c r="H23" s="42"/>
      <c r="I23" s="3"/>
      <c r="J23" s="3"/>
      <c r="K23" s="3"/>
      <c r="IW23" s="41"/>
      <c r="IX23" s="41"/>
      <c r="IY23" s="41"/>
      <c r="IZ23" s="41"/>
      <c r="JA23" s="41"/>
      <c r="JB23" s="41"/>
      <c r="JC23" s="41"/>
      <c r="JD23" s="41"/>
      <c r="JE23" s="41"/>
      <c r="JF23" s="41"/>
      <c r="JG23" s="41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41"/>
      <c r="LP23" s="41"/>
      <c r="LQ23" s="41"/>
      <c r="LR23" s="41"/>
      <c r="LS23" s="41"/>
      <c r="LT23" s="41"/>
      <c r="LU23" s="41"/>
      <c r="LV23" s="41"/>
      <c r="LW23" s="41"/>
      <c r="LX23" s="41"/>
      <c r="LY23" s="41"/>
      <c r="LZ23" s="41"/>
      <c r="MA23" s="41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41"/>
      <c r="NL23" s="41"/>
      <c r="NM23" s="41"/>
      <c r="NN23" s="41"/>
      <c r="NO23" s="41"/>
      <c r="NP23" s="41"/>
      <c r="NQ23" s="41"/>
      <c r="NR23" s="41"/>
      <c r="NS23" s="41"/>
      <c r="NT23" s="41"/>
      <c r="NU23" s="41"/>
      <c r="NV23" s="41"/>
      <c r="NW23" s="41"/>
      <c r="NX23" s="41"/>
      <c r="NY23" s="41"/>
      <c r="NZ23" s="41"/>
      <c r="OA23" s="41"/>
      <c r="OB23" s="41"/>
      <c r="OC23" s="41"/>
      <c r="OD23" s="41"/>
      <c r="OE23" s="41"/>
      <c r="OF23" s="41"/>
      <c r="OG23" s="41"/>
      <c r="OH23" s="41"/>
      <c r="OI23" s="41"/>
      <c r="OJ23" s="41"/>
      <c r="OK23" s="41"/>
      <c r="OL23" s="41"/>
      <c r="OM23" s="41"/>
      <c r="ON23" s="41"/>
      <c r="OO23" s="41"/>
      <c r="OP23" s="41"/>
      <c r="OQ23" s="41"/>
      <c r="OR23" s="41"/>
      <c r="OS23" s="41"/>
      <c r="OT23" s="41"/>
      <c r="OU23" s="41"/>
      <c r="OV23" s="41"/>
      <c r="OW23" s="41"/>
      <c r="OX23" s="41"/>
      <c r="OY23" s="41"/>
      <c r="OZ23" s="41"/>
      <c r="PA23" s="41"/>
      <c r="PB23" s="41"/>
      <c r="PC23" s="41"/>
      <c r="PD23" s="41"/>
      <c r="PE23" s="41"/>
      <c r="PF23" s="41"/>
      <c r="PG23" s="41"/>
      <c r="PH23" s="41"/>
      <c r="PI23" s="41"/>
      <c r="PJ23" s="41"/>
      <c r="PK23" s="41"/>
      <c r="PL23" s="41"/>
      <c r="PM23" s="41"/>
      <c r="PN23" s="41"/>
      <c r="PO23" s="41"/>
      <c r="PP23" s="41"/>
      <c r="PQ23" s="41"/>
      <c r="PR23" s="41"/>
      <c r="PS23" s="41"/>
      <c r="PT23" s="41"/>
      <c r="PU23" s="41"/>
      <c r="PV23" s="41"/>
      <c r="PW23" s="41"/>
      <c r="PX23" s="41"/>
      <c r="PY23" s="41"/>
      <c r="PZ23" s="41"/>
      <c r="QA23" s="41"/>
      <c r="QB23" s="41"/>
      <c r="QC23" s="41"/>
      <c r="QD23" s="41"/>
      <c r="QE23" s="41"/>
      <c r="QF23" s="41"/>
      <c r="QG23" s="41"/>
      <c r="QH23" s="41"/>
      <c r="QI23" s="41"/>
      <c r="QJ23" s="41"/>
      <c r="QK23" s="41"/>
      <c r="QL23" s="41"/>
      <c r="QM23" s="41"/>
      <c r="QN23" s="41"/>
      <c r="QO23" s="41"/>
      <c r="QP23" s="41"/>
      <c r="QQ23" s="41"/>
      <c r="QR23" s="41"/>
      <c r="QS23" s="41"/>
      <c r="QT23" s="41"/>
      <c r="QU23" s="41"/>
      <c r="QV23" s="41"/>
      <c r="QW23" s="41"/>
      <c r="QX23" s="41"/>
      <c r="QY23" s="41"/>
      <c r="QZ23" s="41"/>
      <c r="RA23" s="41"/>
      <c r="RB23" s="41"/>
      <c r="RC23" s="41"/>
      <c r="RD23" s="41"/>
      <c r="RE23" s="41"/>
      <c r="RF23" s="41"/>
      <c r="RG23" s="41"/>
      <c r="RH23" s="41"/>
      <c r="RI23" s="41"/>
      <c r="RJ23" s="41"/>
      <c r="RK23" s="41"/>
      <c r="RL23" s="41"/>
      <c r="RM23" s="41"/>
      <c r="RN23" s="41"/>
      <c r="RO23" s="41"/>
      <c r="RP23" s="41"/>
      <c r="RQ23" s="41"/>
      <c r="RR23" s="41"/>
      <c r="RS23" s="41"/>
      <c r="RT23" s="41"/>
      <c r="RU23" s="41"/>
      <c r="RV23" s="41"/>
      <c r="RW23" s="41"/>
      <c r="RX23" s="41"/>
      <c r="RY23" s="41"/>
      <c r="RZ23" s="41"/>
      <c r="SA23" s="41"/>
      <c r="SB23" s="41"/>
      <c r="SC23" s="41"/>
      <c r="SD23" s="41"/>
      <c r="SE23" s="41"/>
      <c r="SF23" s="41"/>
      <c r="SG23" s="41"/>
      <c r="SH23" s="41"/>
      <c r="SI23" s="41"/>
      <c r="SJ23" s="41"/>
      <c r="SK23" s="41"/>
      <c r="SL23" s="41"/>
      <c r="SM23" s="41"/>
      <c r="SN23" s="41"/>
      <c r="SO23" s="41"/>
      <c r="SP23" s="41"/>
      <c r="SQ23" s="41"/>
      <c r="SR23" s="41"/>
      <c r="SS23" s="41"/>
      <c r="ST23" s="41"/>
      <c r="SU23" s="41"/>
      <c r="SV23" s="41"/>
      <c r="SW23" s="41"/>
      <c r="SX23" s="41"/>
      <c r="SY23" s="41"/>
      <c r="SZ23" s="41"/>
      <c r="TA23" s="41"/>
      <c r="TB23" s="41"/>
      <c r="TC23" s="41"/>
      <c r="TD23" s="41"/>
      <c r="TE23" s="41"/>
      <c r="TF23" s="41"/>
      <c r="TG23" s="41"/>
      <c r="TH23" s="41"/>
      <c r="TI23" s="41"/>
      <c r="TJ23" s="41"/>
      <c r="TK23" s="41"/>
      <c r="TL23" s="41"/>
      <c r="TM23" s="41"/>
      <c r="TN23" s="41"/>
      <c r="TO23" s="41"/>
      <c r="TP23" s="41"/>
      <c r="TQ23" s="41"/>
      <c r="TR23" s="41"/>
      <c r="TS23" s="41"/>
      <c r="TT23" s="41"/>
      <c r="TU23" s="41"/>
      <c r="TV23" s="41"/>
      <c r="TW23" s="41"/>
      <c r="TX23" s="41"/>
      <c r="TY23" s="41"/>
      <c r="TZ23" s="41"/>
      <c r="UA23" s="41"/>
      <c r="UB23" s="41"/>
      <c r="UC23" s="41"/>
      <c r="UD23" s="41"/>
      <c r="UE23" s="41"/>
      <c r="UF23" s="41"/>
      <c r="UG23" s="41"/>
      <c r="UH23" s="41"/>
      <c r="UI23" s="41"/>
      <c r="UJ23" s="41"/>
      <c r="UK23" s="41"/>
      <c r="UL23" s="41"/>
      <c r="UM23" s="41"/>
      <c r="UN23" s="41"/>
      <c r="UO23" s="41"/>
      <c r="UP23" s="41"/>
      <c r="UQ23" s="41"/>
      <c r="UR23" s="41"/>
      <c r="US23" s="41"/>
      <c r="UT23" s="41"/>
      <c r="UU23" s="41"/>
      <c r="UV23" s="41"/>
      <c r="UW23" s="41"/>
      <c r="UX23" s="41"/>
      <c r="UY23" s="41"/>
      <c r="UZ23" s="41"/>
      <c r="VA23" s="41"/>
      <c r="VB23" s="41"/>
      <c r="VC23" s="41"/>
      <c r="VD23" s="41"/>
      <c r="VE23" s="41"/>
      <c r="VF23" s="41"/>
      <c r="VG23" s="41"/>
      <c r="VH23" s="41"/>
      <c r="VI23" s="41"/>
      <c r="VJ23" s="41"/>
      <c r="VK23" s="41"/>
      <c r="VL23" s="41"/>
      <c r="VM23" s="41"/>
      <c r="VN23" s="41"/>
      <c r="VO23" s="41"/>
      <c r="VP23" s="41"/>
      <c r="VQ23" s="41"/>
      <c r="VR23" s="41"/>
      <c r="VS23" s="41"/>
      <c r="VT23" s="41"/>
      <c r="VU23" s="41"/>
      <c r="VV23" s="41"/>
      <c r="VW23" s="41"/>
      <c r="VX23" s="41"/>
      <c r="VY23" s="41"/>
      <c r="VZ23" s="41"/>
      <c r="WA23" s="41"/>
      <c r="WB23" s="41"/>
      <c r="WC23" s="41"/>
      <c r="WD23" s="41"/>
      <c r="WE23" s="41"/>
      <c r="WF23" s="41"/>
      <c r="WG23" s="41"/>
      <c r="WH23" s="41"/>
      <c r="WI23" s="41"/>
      <c r="WJ23" s="41"/>
      <c r="WK23" s="41"/>
      <c r="WL23" s="41"/>
      <c r="WM23" s="41"/>
      <c r="WN23" s="41"/>
      <c r="WO23" s="41"/>
      <c r="WP23" s="41"/>
      <c r="WQ23" s="41"/>
      <c r="WR23" s="41"/>
      <c r="WS23" s="41"/>
      <c r="WT23" s="41"/>
      <c r="WU23" s="41"/>
      <c r="WV23" s="41"/>
      <c r="WW23" s="41"/>
      <c r="WX23" s="41"/>
      <c r="WY23" s="41"/>
      <c r="WZ23" s="41"/>
      <c r="XA23" s="41"/>
      <c r="XB23" s="41"/>
      <c r="XC23" s="41"/>
      <c r="XD23" s="41"/>
      <c r="XE23" s="41"/>
      <c r="XF23" s="41"/>
      <c r="XG23" s="41"/>
      <c r="XH23" s="41"/>
      <c r="XI23" s="41"/>
      <c r="XJ23" s="41"/>
      <c r="XK23" s="41"/>
      <c r="XL23" s="41"/>
      <c r="XM23" s="41"/>
      <c r="XN23" s="41"/>
      <c r="XO23" s="41"/>
      <c r="XP23" s="41"/>
      <c r="XQ23" s="41"/>
      <c r="XR23" s="41"/>
      <c r="XS23" s="41"/>
      <c r="XT23" s="41"/>
      <c r="XU23" s="41"/>
      <c r="XV23" s="41"/>
      <c r="XW23" s="41"/>
      <c r="XX23" s="41"/>
      <c r="XY23" s="41"/>
      <c r="XZ23" s="41"/>
      <c r="YA23" s="41"/>
      <c r="YB23" s="41"/>
      <c r="YC23" s="41"/>
      <c r="YD23" s="41"/>
      <c r="YE23" s="41"/>
      <c r="YF23" s="41"/>
      <c r="YG23" s="41"/>
      <c r="YH23" s="41"/>
      <c r="YI23" s="41"/>
      <c r="YJ23" s="41"/>
      <c r="YK23" s="41"/>
      <c r="YL23" s="41"/>
      <c r="YM23" s="41"/>
      <c r="YN23" s="41"/>
      <c r="YO23" s="41"/>
      <c r="YP23" s="41"/>
      <c r="YQ23" s="41"/>
      <c r="YR23" s="41"/>
      <c r="YS23" s="41"/>
      <c r="YT23" s="41"/>
      <c r="YU23" s="41"/>
      <c r="YV23" s="41"/>
      <c r="YW23" s="41"/>
      <c r="YX23" s="41"/>
      <c r="YY23" s="41"/>
      <c r="YZ23" s="41"/>
      <c r="ZA23" s="41"/>
      <c r="ZB23" s="41"/>
      <c r="ZC23" s="41"/>
      <c r="ZD23" s="41"/>
      <c r="ZE23" s="41"/>
      <c r="ZF23" s="41"/>
      <c r="ZG23" s="41"/>
      <c r="ZH23" s="41"/>
      <c r="ZI23" s="41"/>
      <c r="ZJ23" s="41"/>
      <c r="ZK23" s="41"/>
      <c r="ZL23" s="41"/>
      <c r="ZM23" s="41"/>
      <c r="ZN23" s="41"/>
      <c r="ZO23" s="41"/>
      <c r="ZP23" s="41"/>
      <c r="ZQ23" s="41"/>
      <c r="ZR23" s="41"/>
      <c r="ZS23" s="41"/>
      <c r="ZT23" s="41"/>
      <c r="ZU23" s="41"/>
      <c r="ZV23" s="41"/>
      <c r="ZW23" s="41"/>
      <c r="ZX23" s="41"/>
      <c r="ZY23" s="41"/>
      <c r="ZZ23" s="41"/>
      <c r="AAA23" s="41"/>
      <c r="AAB23" s="41"/>
      <c r="AAC23" s="41"/>
      <c r="AAD23" s="41"/>
      <c r="AAE23" s="41"/>
      <c r="AAF23" s="41"/>
      <c r="AAG23" s="41"/>
      <c r="AAH23" s="41"/>
      <c r="AAI23" s="41"/>
      <c r="AAJ23" s="41"/>
      <c r="AAK23" s="41"/>
      <c r="AAL23" s="41"/>
      <c r="AAM23" s="41"/>
      <c r="AAN23" s="41"/>
      <c r="AAO23" s="41"/>
      <c r="AAP23" s="41"/>
      <c r="AAQ23" s="41"/>
      <c r="AAR23" s="41"/>
      <c r="AAS23" s="41"/>
      <c r="AAT23" s="41"/>
      <c r="AAU23" s="41"/>
      <c r="AAV23" s="41"/>
      <c r="AAW23" s="41"/>
      <c r="AAX23" s="41"/>
      <c r="AAY23" s="41"/>
      <c r="AAZ23" s="41"/>
      <c r="ABA23" s="41"/>
      <c r="ABB23" s="41"/>
      <c r="ABC23" s="41"/>
      <c r="ABD23" s="41"/>
      <c r="ABE23" s="41"/>
      <c r="ABF23" s="41"/>
      <c r="ABG23" s="41"/>
      <c r="ABH23" s="41"/>
      <c r="ABI23" s="41"/>
      <c r="ABJ23" s="41"/>
      <c r="ABK23" s="41"/>
      <c r="ABL23" s="41"/>
      <c r="ABM23" s="41"/>
      <c r="ABN23" s="41"/>
      <c r="ABO23" s="41"/>
      <c r="ABP23" s="41"/>
      <c r="ABQ23" s="41"/>
      <c r="ABR23" s="41"/>
      <c r="ABS23" s="41"/>
      <c r="ABT23" s="41"/>
      <c r="ABU23" s="41"/>
      <c r="ABV23" s="41"/>
      <c r="ABW23" s="41"/>
      <c r="ABX23" s="41"/>
      <c r="ABY23" s="41"/>
      <c r="ABZ23" s="41"/>
      <c r="ACA23" s="41"/>
      <c r="ACB23" s="41"/>
      <c r="ACC23" s="41"/>
      <c r="ACD23" s="41"/>
      <c r="ACE23" s="41"/>
      <c r="ACF23" s="41"/>
      <c r="ACG23" s="41"/>
      <c r="ACH23" s="41"/>
      <c r="ACI23" s="41"/>
      <c r="ACJ23" s="41"/>
      <c r="ACK23" s="41"/>
      <c r="ACL23" s="41"/>
      <c r="ACM23" s="41"/>
      <c r="ACN23" s="41"/>
      <c r="ACO23" s="41"/>
      <c r="ACP23" s="41"/>
      <c r="ACQ23" s="41"/>
      <c r="ACR23" s="41"/>
      <c r="ACS23" s="41"/>
      <c r="ACT23" s="41"/>
      <c r="ACU23" s="41"/>
      <c r="ACV23" s="41"/>
      <c r="ACW23" s="41"/>
      <c r="ACX23" s="41"/>
      <c r="ACY23" s="41"/>
      <c r="ACZ23" s="41"/>
      <c r="ADA23" s="41"/>
      <c r="ADB23" s="41"/>
      <c r="ADC23" s="41"/>
      <c r="ADD23" s="41"/>
      <c r="ADE23" s="41"/>
      <c r="ADF23" s="41"/>
      <c r="ADG23" s="41"/>
      <c r="ADH23" s="41"/>
      <c r="ADI23" s="41"/>
      <c r="ADJ23" s="41"/>
      <c r="ADK23" s="41"/>
      <c r="ADL23" s="41"/>
      <c r="ADM23" s="41"/>
      <c r="ADN23" s="41"/>
      <c r="ADO23" s="41"/>
      <c r="ADP23" s="41"/>
      <c r="ADQ23" s="41"/>
      <c r="ADR23" s="41"/>
      <c r="ADS23" s="41"/>
      <c r="ADT23" s="41"/>
      <c r="ADU23" s="41"/>
      <c r="ADV23" s="41"/>
      <c r="ADW23" s="41"/>
      <c r="ADX23" s="41"/>
      <c r="ADY23" s="41"/>
      <c r="ADZ23" s="41"/>
      <c r="AEA23" s="41"/>
      <c r="AEB23" s="41"/>
      <c r="AEC23" s="41"/>
      <c r="AED23" s="41"/>
      <c r="AEE23" s="41"/>
      <c r="AEF23" s="41"/>
      <c r="AEG23" s="41"/>
      <c r="AEH23" s="41"/>
      <c r="AEI23" s="41"/>
      <c r="AEJ23" s="41"/>
      <c r="AEK23" s="41"/>
      <c r="AEL23" s="41"/>
      <c r="AEM23" s="41"/>
      <c r="AEN23" s="41"/>
      <c r="AEO23" s="41"/>
      <c r="AEP23" s="41"/>
      <c r="AEQ23" s="41"/>
      <c r="AER23" s="41"/>
      <c r="AES23" s="41"/>
      <c r="AET23" s="41"/>
      <c r="AEU23" s="41"/>
      <c r="AEV23" s="41"/>
      <c r="AEW23" s="41"/>
      <c r="AEX23" s="41"/>
      <c r="AEY23" s="41"/>
      <c r="AEZ23" s="41"/>
      <c r="AFA23" s="41"/>
      <c r="AFB23" s="41"/>
      <c r="AFC23" s="41"/>
      <c r="AFD23" s="41"/>
      <c r="AFE23" s="41"/>
      <c r="AFF23" s="41"/>
      <c r="AFG23" s="41"/>
      <c r="AFH23" s="41"/>
      <c r="AFI23" s="41"/>
      <c r="AFJ23" s="41"/>
      <c r="AFK23" s="41"/>
      <c r="AFL23" s="41"/>
      <c r="AFM23" s="41"/>
      <c r="AFN23" s="41"/>
      <c r="AFO23" s="41"/>
      <c r="AFP23" s="41"/>
      <c r="AFQ23" s="41"/>
      <c r="AFR23" s="41"/>
      <c r="AFS23" s="41"/>
      <c r="AFT23" s="41"/>
      <c r="AFU23" s="41"/>
      <c r="AFV23" s="41"/>
      <c r="AFW23" s="41"/>
      <c r="AFX23" s="41"/>
      <c r="AFY23" s="41"/>
      <c r="AFZ23" s="41"/>
      <c r="AGA23" s="41"/>
      <c r="AGB23" s="41"/>
      <c r="AGC23" s="41"/>
      <c r="AGD23" s="41"/>
      <c r="AGE23" s="41"/>
      <c r="AGF23" s="41"/>
      <c r="AGG23" s="41"/>
      <c r="AGH23" s="41"/>
      <c r="AGI23" s="41"/>
      <c r="AGJ23" s="41"/>
      <c r="AGK23" s="41"/>
      <c r="AGL23" s="41"/>
      <c r="AGM23" s="41"/>
      <c r="AGN23" s="41"/>
      <c r="AGO23" s="41"/>
      <c r="AGP23" s="41"/>
      <c r="AGQ23" s="41"/>
      <c r="AGR23" s="41"/>
      <c r="AGS23" s="41"/>
      <c r="AGT23" s="41"/>
      <c r="AGU23" s="41"/>
      <c r="AGV23" s="41"/>
      <c r="AGW23" s="41"/>
      <c r="AGX23" s="41"/>
      <c r="AGY23" s="41"/>
      <c r="AGZ23" s="41"/>
      <c r="AHA23" s="41"/>
      <c r="AHB23" s="41"/>
      <c r="AHC23" s="41"/>
      <c r="AHD23" s="41"/>
      <c r="AHE23" s="41"/>
      <c r="AHF23" s="41"/>
      <c r="AHG23" s="41"/>
      <c r="AHH23" s="41"/>
      <c r="AHI23" s="41"/>
      <c r="AHJ23" s="41"/>
      <c r="AHK23" s="41"/>
      <c r="AHL23" s="41"/>
      <c r="AHM23" s="41"/>
      <c r="AHN23" s="41"/>
      <c r="AHO23" s="41"/>
      <c r="AHP23" s="41"/>
      <c r="AHQ23" s="41"/>
      <c r="AHR23" s="41"/>
      <c r="AHS23" s="41"/>
      <c r="AHT23" s="41"/>
      <c r="AHU23" s="41"/>
      <c r="AHV23" s="41"/>
      <c r="AHW23" s="41"/>
      <c r="AHX23" s="41"/>
      <c r="AHY23" s="41"/>
      <c r="AHZ23" s="41"/>
      <c r="AIA23" s="41"/>
      <c r="AIB23" s="41"/>
      <c r="AIC23" s="41"/>
      <c r="AID23" s="41"/>
      <c r="AIE23" s="41"/>
      <c r="AIF23" s="41"/>
      <c r="AIG23" s="41"/>
      <c r="AIH23" s="41"/>
      <c r="AII23" s="41"/>
      <c r="AIJ23" s="41"/>
      <c r="AIK23" s="41"/>
      <c r="AIL23" s="41"/>
      <c r="AIM23" s="41"/>
      <c r="AIN23" s="41"/>
      <c r="AIO23" s="41"/>
      <c r="AIP23" s="41"/>
      <c r="AIQ23" s="41"/>
      <c r="AIR23" s="41"/>
      <c r="AIS23" s="41"/>
      <c r="AIT23" s="41"/>
      <c r="AIU23" s="41"/>
      <c r="AIV23" s="41"/>
      <c r="AIW23" s="41"/>
      <c r="AIX23" s="41"/>
      <c r="AIY23" s="41"/>
      <c r="AIZ23" s="41"/>
      <c r="AJA23" s="41"/>
      <c r="AJB23" s="41"/>
      <c r="AJC23" s="41"/>
      <c r="AJD23" s="41"/>
      <c r="AJE23" s="41"/>
      <c r="AJF23" s="41"/>
      <c r="AJG23" s="41"/>
      <c r="AJH23" s="41"/>
      <c r="AJI23" s="41"/>
      <c r="AJJ23" s="41"/>
      <c r="AJK23" s="41"/>
      <c r="AJL23" s="41"/>
      <c r="AJM23" s="41"/>
      <c r="AJN23" s="41"/>
      <c r="AJO23" s="41"/>
      <c r="AJP23" s="41"/>
      <c r="AJQ23" s="41"/>
      <c r="AJR23" s="41"/>
      <c r="AJS23" s="41"/>
      <c r="AJT23" s="41"/>
      <c r="AJU23" s="41"/>
      <c r="AJV23" s="41"/>
      <c r="AJW23" s="41"/>
      <c r="AJX23" s="41"/>
      <c r="AJY23" s="41"/>
      <c r="AJZ23" s="41"/>
      <c r="AKA23" s="41"/>
      <c r="AKB23" s="41"/>
      <c r="AKC23" s="41"/>
      <c r="AKD23" s="41"/>
      <c r="AKE23" s="41"/>
      <c r="AKF23" s="41"/>
      <c r="AKG23" s="41"/>
      <c r="AKH23" s="41"/>
      <c r="AKI23" s="41"/>
      <c r="AKJ23" s="41"/>
      <c r="AKK23" s="41"/>
      <c r="AKL23" s="41"/>
      <c r="AKM23" s="41"/>
      <c r="AKN23" s="41"/>
      <c r="AKO23" s="41"/>
      <c r="AKP23" s="41"/>
      <c r="AKQ23" s="41"/>
      <c r="AKR23" s="41"/>
      <c r="AKS23" s="41"/>
      <c r="AKT23" s="41"/>
      <c r="AKU23" s="41"/>
      <c r="AKV23" s="41"/>
      <c r="AKW23" s="41"/>
      <c r="AKX23" s="41"/>
      <c r="AKY23" s="41"/>
      <c r="AKZ23" s="41"/>
      <c r="ALA23" s="41"/>
      <c r="ALB23" s="41"/>
      <c r="ALC23" s="41"/>
      <c r="ALD23" s="41"/>
      <c r="ALE23" s="41"/>
      <c r="ALF23" s="41"/>
      <c r="ALG23" s="41"/>
      <c r="ALH23" s="41"/>
      <c r="ALI23" s="41"/>
      <c r="ALJ23" s="41"/>
      <c r="ALK23" s="41"/>
      <c r="ALL23" s="41"/>
      <c r="ALM23" s="41"/>
      <c r="ALN23" s="41"/>
      <c r="ALO23" s="41"/>
      <c r="ALP23" s="41"/>
      <c r="ALQ23" s="41"/>
      <c r="ALR23" s="41"/>
      <c r="ALS23" s="41"/>
      <c r="ALT23" s="41"/>
      <c r="ALU23" s="41"/>
      <c r="ALV23" s="41"/>
      <c r="ALW23" s="41"/>
      <c r="ALX23" s="41"/>
      <c r="ALY23" s="41"/>
      <c r="ALZ23" s="41"/>
      <c r="AMA23" s="41"/>
      <c r="AMB23" s="41"/>
      <c r="AMC23" s="41"/>
      <c r="AMD23" s="41"/>
      <c r="AME23" s="41"/>
      <c r="AMF23" s="41"/>
      <c r="AMG23" s="41"/>
      <c r="AMH23" s="41"/>
      <c r="AMI23" s="41"/>
      <c r="AMJ23" s="41"/>
    </row>
    <row r="24" customFormat="false" ht="17.9" hidden="false" customHeight="true" outlineLevel="0" collapsed="false">
      <c r="A24" s="64" t="n">
        <v>2</v>
      </c>
      <c r="B24" s="65" t="n">
        <v>85</v>
      </c>
      <c r="C24" s="19" t="s">
        <v>134</v>
      </c>
      <c r="D24" s="47" t="s">
        <v>133</v>
      </c>
      <c r="E24" s="65" t="n">
        <v>2008</v>
      </c>
      <c r="F24" s="21" t="n">
        <v>0.00490740740740741</v>
      </c>
      <c r="G24" s="74"/>
      <c r="H24" s="42"/>
    </row>
    <row r="25" customFormat="false" ht="17.9" hidden="false" customHeight="true" outlineLevel="0" collapsed="false">
      <c r="A25" s="64" t="n">
        <v>3</v>
      </c>
      <c r="B25" s="65" t="n">
        <v>77</v>
      </c>
      <c r="C25" s="19" t="s">
        <v>135</v>
      </c>
      <c r="D25" s="66" t="s">
        <v>130</v>
      </c>
      <c r="E25" s="65" t="n">
        <v>2008</v>
      </c>
      <c r="F25" s="21" t="n">
        <v>0.00597222222222222</v>
      </c>
      <c r="G25" s="64"/>
      <c r="H25" s="42"/>
    </row>
    <row r="26" customFormat="false" ht="17.9" hidden="false" customHeight="true" outlineLevel="0" collapsed="false">
      <c r="A26" s="64" t="n">
        <v>4</v>
      </c>
      <c r="B26" s="65" t="n">
        <v>84</v>
      </c>
      <c r="C26" s="19" t="s">
        <v>136</v>
      </c>
      <c r="D26" s="66" t="s">
        <v>100</v>
      </c>
      <c r="E26" s="65" t="n">
        <v>2012</v>
      </c>
      <c r="F26" s="21" t="n">
        <v>0.00729166666666667</v>
      </c>
      <c r="G26" s="64"/>
      <c r="H26" s="42"/>
    </row>
    <row r="27" customFormat="false" ht="17.9" hidden="false" customHeight="true" outlineLevel="0" collapsed="false">
      <c r="A27" s="64"/>
      <c r="B27" s="65" t="s">
        <v>32</v>
      </c>
      <c r="C27" s="19" t="s">
        <v>137</v>
      </c>
      <c r="D27" s="47" t="s">
        <v>108</v>
      </c>
      <c r="E27" s="65" t="n">
        <v>2007</v>
      </c>
      <c r="F27" s="21" t="s">
        <v>31</v>
      </c>
      <c r="G27" s="64"/>
      <c r="H27" s="42"/>
    </row>
    <row r="28" customFormat="false" ht="17.9" hidden="false" customHeight="true" outlineLevel="0" collapsed="false">
      <c r="A28" s="64"/>
      <c r="B28" s="65"/>
      <c r="C28" s="19"/>
      <c r="D28" s="47"/>
      <c r="E28" s="65"/>
      <c r="F28" s="21"/>
      <c r="G28" s="64"/>
      <c r="H28" s="42"/>
    </row>
    <row r="29" customFormat="false" ht="17.9" hidden="false" customHeight="true" outlineLevel="0" collapsed="false">
      <c r="A29" s="64"/>
      <c r="B29" s="65"/>
      <c r="C29" s="19"/>
      <c r="D29" s="47"/>
      <c r="E29" s="65"/>
      <c r="F29" s="21"/>
      <c r="G29" s="64"/>
      <c r="H29" s="42"/>
    </row>
    <row r="30" customFormat="false" ht="17.9" hidden="false" customHeight="true" outlineLevel="0" collapsed="false">
      <c r="A30" s="64"/>
      <c r="B30" s="65"/>
      <c r="C30" s="19"/>
      <c r="D30" s="47"/>
      <c r="E30" s="65"/>
      <c r="F30" s="21"/>
      <c r="G30" s="64"/>
      <c r="H30" s="42"/>
    </row>
    <row r="31" customFormat="false" ht="17.9" hidden="false" customHeight="true" outlineLevel="0" collapsed="false">
      <c r="A31" s="64"/>
      <c r="B31" s="65"/>
      <c r="C31" s="19"/>
      <c r="D31" s="47"/>
      <c r="E31" s="65"/>
      <c r="F31" s="21"/>
      <c r="G31" s="64"/>
      <c r="H31" s="42"/>
    </row>
    <row r="32" customFormat="false" ht="17.9" hidden="false" customHeight="true" outlineLevel="0" collapsed="false">
      <c r="A32" s="64"/>
      <c r="B32" s="65"/>
      <c r="C32" s="19"/>
      <c r="D32" s="47"/>
      <c r="E32" s="65"/>
      <c r="F32" s="21"/>
      <c r="G32" s="64"/>
      <c r="H32" s="42"/>
    </row>
    <row r="33" customFormat="false" ht="17.9" hidden="false" customHeight="true" outlineLevel="0" collapsed="false">
      <c r="A33" s="64"/>
      <c r="B33" s="65"/>
      <c r="C33" s="19"/>
      <c r="D33" s="47"/>
      <c r="E33" s="65"/>
      <c r="F33" s="21"/>
      <c r="G33" s="64"/>
      <c r="H33" s="42"/>
    </row>
    <row r="34" customFormat="false" ht="17.25" hidden="false" customHeight="true" outlineLevel="0" collapsed="false">
      <c r="A34" s="50"/>
      <c r="B34" s="67"/>
      <c r="C34" s="23"/>
      <c r="D34" s="57"/>
      <c r="E34" s="67"/>
      <c r="F34" s="69"/>
      <c r="G34" s="50"/>
      <c r="H34" s="42"/>
    </row>
    <row r="35" customFormat="false" ht="17.25" hidden="false" customHeight="true" outlineLevel="0" collapsed="false">
      <c r="A35" s="42"/>
      <c r="B35" s="43"/>
      <c r="C35" s="44"/>
      <c r="D35" s="44"/>
      <c r="E35" s="43"/>
      <c r="F35" s="42"/>
      <c r="G35" s="42"/>
      <c r="H35" s="42"/>
    </row>
    <row r="36" customFormat="false" ht="17.25" hidden="false" customHeight="true" outlineLevel="0" collapsed="false">
      <c r="A36" s="42"/>
      <c r="B36" s="43"/>
      <c r="C36" s="44"/>
      <c r="D36" s="44"/>
      <c r="E36" s="43"/>
      <c r="F36" s="42"/>
      <c r="G36" s="42"/>
      <c r="H36" s="42"/>
    </row>
    <row r="37" customFormat="false" ht="17.25" hidden="false" customHeight="true" outlineLevel="0" collapsed="false">
      <c r="A37" s="42"/>
      <c r="B37" s="43"/>
      <c r="C37" s="44"/>
      <c r="D37" s="44"/>
      <c r="E37" s="43"/>
      <c r="F37" s="42"/>
      <c r="G37" s="42"/>
      <c r="H37" s="42"/>
    </row>
    <row r="38" customFormat="false" ht="17.25" hidden="false" customHeight="true" outlineLevel="0" collapsed="false">
      <c r="A38" s="42"/>
      <c r="B38" s="43"/>
      <c r="C38" s="44"/>
      <c r="D38" s="44"/>
      <c r="E38" s="43"/>
      <c r="F38" s="42"/>
      <c r="G38" s="42"/>
      <c r="H38" s="42"/>
    </row>
    <row r="39" customFormat="false" ht="17.25" hidden="false" customHeight="true" outlineLevel="0" collapsed="false">
      <c r="A39" s="42"/>
      <c r="B39" s="43"/>
      <c r="C39" s="44"/>
      <c r="D39" s="44"/>
      <c r="E39" s="43"/>
      <c r="F39" s="42"/>
      <c r="G39" s="42"/>
      <c r="H39" s="42"/>
    </row>
    <row r="40" customFormat="false" ht="17.25" hidden="false" customHeight="true" outlineLevel="0" collapsed="false">
      <c r="A40" s="42"/>
      <c r="B40" s="43"/>
      <c r="C40" s="44"/>
      <c r="D40" s="44"/>
      <c r="E40" s="43"/>
      <c r="F40" s="42"/>
      <c r="G40" s="42"/>
      <c r="H40" s="42"/>
    </row>
    <row r="41" customFormat="false" ht="17.25" hidden="false" customHeight="true" outlineLevel="0" collapsed="false">
      <c r="A41" s="42"/>
      <c r="B41" s="43"/>
      <c r="C41" s="44"/>
      <c r="D41" s="44"/>
      <c r="E41" s="43"/>
      <c r="F41" s="42"/>
      <c r="G41" s="42"/>
      <c r="H41" s="42"/>
    </row>
    <row r="42" customFormat="false" ht="17.25" hidden="false" customHeight="true" outlineLevel="0" collapsed="false">
      <c r="A42" s="42"/>
      <c r="B42" s="43"/>
      <c r="C42" s="44"/>
      <c r="D42" s="44"/>
      <c r="E42" s="43"/>
      <c r="F42" s="42"/>
      <c r="G42" s="42"/>
      <c r="H42" s="42"/>
    </row>
    <row r="43" customFormat="false" ht="17.25" hidden="false" customHeight="true" outlineLevel="0" collapsed="false">
      <c r="A43" s="42"/>
      <c r="B43" s="43"/>
      <c r="C43" s="44"/>
      <c r="D43" s="44"/>
      <c r="E43" s="43"/>
      <c r="F43" s="42"/>
      <c r="G43" s="42"/>
      <c r="H43" s="42"/>
    </row>
    <row r="44" customFormat="false" ht="17.25" hidden="false" customHeight="true" outlineLevel="0" collapsed="false">
      <c r="A44" s="42"/>
      <c r="B44" s="43"/>
      <c r="C44" s="42"/>
      <c r="D44" s="42"/>
      <c r="E44" s="43"/>
      <c r="F44" s="42"/>
      <c r="G44" s="42"/>
      <c r="H44" s="42"/>
    </row>
    <row r="45" customFormat="false" ht="17.25" hidden="false" customHeight="true" outlineLevel="0" collapsed="false"/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1" width="7.71"/>
    <col collapsed="false" customWidth="true" hidden="false" outlineLevel="0" max="7" min="7" style="1" width="10.29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true" hidden="false" outlineLevel="0" max="10" min="10" style="1" width="5.42"/>
    <col collapsed="false" customWidth="true" hidden="false" outlineLevel="0" max="11" min="11" style="1" width="4.14"/>
    <col collapsed="false" customWidth="false" hidden="false" outlineLevel="0" max="1024" min="12" style="1" width="11.57"/>
  </cols>
  <sheetData>
    <row r="1" customFormat="false" ht="17.35" hidden="false" customHeight="false" outlineLevel="0" collapsed="false">
      <c r="C1" s="5" t="s">
        <v>0</v>
      </c>
      <c r="D1" s="3"/>
      <c r="E1" s="1" t="s">
        <v>1</v>
      </c>
      <c r="F1" s="41"/>
      <c r="J1" s="3" t="s">
        <v>56</v>
      </c>
      <c r="K1" s="3" t="n">
        <f aca="false">COUNTIF(F5:F103,"&gt;0")</f>
        <v>17</v>
      </c>
    </row>
    <row r="2" customFormat="false" ht="12.75" hidden="false" customHeight="false" outlineLevel="0" collapsed="false">
      <c r="C2" s="7" t="s">
        <v>3</v>
      </c>
      <c r="D2" s="3" t="s">
        <v>138</v>
      </c>
      <c r="E2" s="41" t="s">
        <v>139</v>
      </c>
      <c r="F2" s="41"/>
    </row>
    <row r="3" customFormat="false" ht="12.75" hidden="false" customHeight="false" outlineLevel="0" collapsed="false">
      <c r="C3" s="3"/>
      <c r="D3" s="3"/>
    </row>
    <row r="4" customFormat="false" ht="12.75" hidden="false" customHeight="false" outlineLevel="0" collapsed="false">
      <c r="A4" s="10" t="s">
        <v>8</v>
      </c>
      <c r="B4" s="11" t="s">
        <v>125</v>
      </c>
      <c r="C4" s="12" t="s">
        <v>10</v>
      </c>
      <c r="D4" s="12" t="s">
        <v>11</v>
      </c>
      <c r="E4" s="11" t="s">
        <v>126</v>
      </c>
      <c r="F4" s="11" t="s">
        <v>13</v>
      </c>
      <c r="G4" s="75" t="s">
        <v>140</v>
      </c>
      <c r="H4" s="3"/>
      <c r="I4" s="3"/>
      <c r="J4" s="3"/>
      <c r="K4" s="3"/>
    </row>
    <row r="5" customFormat="false" ht="15.65" hidden="false" customHeight="true" outlineLevel="0" collapsed="false">
      <c r="A5" s="71" t="n">
        <v>1</v>
      </c>
      <c r="B5" s="60" t="n">
        <v>32</v>
      </c>
      <c r="C5" s="61" t="s">
        <v>141</v>
      </c>
      <c r="D5" s="62" t="s">
        <v>142</v>
      </c>
      <c r="E5" s="60" t="n">
        <v>1980</v>
      </c>
      <c r="F5" s="72" t="n">
        <v>0.0210300925925926</v>
      </c>
      <c r="G5" s="76" t="s">
        <v>32</v>
      </c>
      <c r="H5" s="42"/>
    </row>
    <row r="6" customFormat="false" ht="15.65" hidden="false" customHeight="true" outlineLevel="0" collapsed="false">
      <c r="A6" s="64" t="n">
        <v>2</v>
      </c>
      <c r="B6" s="65" t="n">
        <v>49</v>
      </c>
      <c r="C6" s="19" t="s">
        <v>143</v>
      </c>
      <c r="D6" s="47" t="s">
        <v>75</v>
      </c>
      <c r="E6" s="65" t="n">
        <v>1988</v>
      </c>
      <c r="F6" s="21" t="n">
        <v>0.0216319444444444</v>
      </c>
      <c r="G6" s="77" t="s">
        <v>144</v>
      </c>
      <c r="H6" s="42"/>
    </row>
    <row r="7" customFormat="false" ht="15.65" hidden="false" customHeight="true" outlineLevel="0" collapsed="false">
      <c r="A7" s="64" t="n">
        <v>3</v>
      </c>
      <c r="B7" s="65" t="n">
        <v>33</v>
      </c>
      <c r="C7" s="19" t="s">
        <v>145</v>
      </c>
      <c r="D7" s="47" t="s">
        <v>21</v>
      </c>
      <c r="E7" s="65" t="n">
        <v>1984</v>
      </c>
      <c r="F7" s="21" t="n">
        <v>0.0229976851851852</v>
      </c>
      <c r="G7" s="77" t="s">
        <v>32</v>
      </c>
      <c r="H7" s="42"/>
    </row>
    <row r="8" customFormat="false" ht="15.65" hidden="false" customHeight="true" outlineLevel="0" collapsed="false">
      <c r="A8" s="64" t="n">
        <v>4</v>
      </c>
      <c r="B8" s="65" t="n">
        <v>48</v>
      </c>
      <c r="C8" s="19" t="s">
        <v>146</v>
      </c>
      <c r="D8" s="47" t="s">
        <v>100</v>
      </c>
      <c r="E8" s="65" t="n">
        <v>1993</v>
      </c>
      <c r="F8" s="21" t="n">
        <v>0.0235300925925926</v>
      </c>
      <c r="G8" s="77" t="s">
        <v>32</v>
      </c>
      <c r="H8" s="42"/>
    </row>
    <row r="9" customFormat="false" ht="15.65" hidden="false" customHeight="true" outlineLevel="0" collapsed="false">
      <c r="A9" s="64" t="n">
        <v>5</v>
      </c>
      <c r="B9" s="65" t="n">
        <v>43</v>
      </c>
      <c r="C9" s="19" t="s">
        <v>147</v>
      </c>
      <c r="D9" s="47" t="s">
        <v>108</v>
      </c>
      <c r="E9" s="65" t="n">
        <v>1977</v>
      </c>
      <c r="F9" s="21" t="n">
        <v>0.0247106481481481</v>
      </c>
      <c r="G9" s="77" t="s">
        <v>148</v>
      </c>
      <c r="H9" s="42"/>
    </row>
    <row r="10" customFormat="false" ht="15.65" hidden="false" customHeight="true" outlineLevel="0" collapsed="false">
      <c r="A10" s="64" t="n">
        <v>6</v>
      </c>
      <c r="B10" s="65" t="n">
        <v>34</v>
      </c>
      <c r="C10" s="19" t="s">
        <v>149</v>
      </c>
      <c r="D10" s="47" t="s">
        <v>21</v>
      </c>
      <c r="E10" s="65" t="n">
        <v>1972</v>
      </c>
      <c r="F10" s="21" t="n">
        <v>0.025474537037037</v>
      </c>
      <c r="G10" s="77" t="s">
        <v>32</v>
      </c>
      <c r="H10" s="42"/>
    </row>
    <row r="11" customFormat="false" ht="15.65" hidden="false" customHeight="true" outlineLevel="0" collapsed="false">
      <c r="A11" s="64" t="n">
        <v>7</v>
      </c>
      <c r="B11" s="65" t="n">
        <v>42</v>
      </c>
      <c r="C11" s="19" t="s">
        <v>150</v>
      </c>
      <c r="D11" s="47" t="s">
        <v>151</v>
      </c>
      <c r="E11" s="65" t="n">
        <v>1990</v>
      </c>
      <c r="F11" s="21" t="n">
        <v>0.0258912037037037</v>
      </c>
      <c r="G11" s="77" t="s">
        <v>32</v>
      </c>
      <c r="H11" s="42"/>
    </row>
    <row r="12" customFormat="false" ht="15.65" hidden="false" customHeight="true" outlineLevel="0" collapsed="false">
      <c r="A12" s="64" t="n">
        <v>8</v>
      </c>
      <c r="B12" s="65" t="n">
        <v>50</v>
      </c>
      <c r="C12" s="19" t="s">
        <v>152</v>
      </c>
      <c r="D12" s="47" t="s">
        <v>153</v>
      </c>
      <c r="E12" s="65" t="n">
        <v>1994</v>
      </c>
      <c r="F12" s="21" t="n">
        <v>0.027349537037037</v>
      </c>
      <c r="G12" s="78" t="s">
        <v>154</v>
      </c>
      <c r="H12" s="42"/>
    </row>
    <row r="13" customFormat="false" ht="15.65" hidden="false" customHeight="true" outlineLevel="0" collapsed="false">
      <c r="A13" s="64" t="n">
        <v>9</v>
      </c>
      <c r="B13" s="65" t="n">
        <v>31</v>
      </c>
      <c r="C13" s="19" t="s">
        <v>155</v>
      </c>
      <c r="D13" s="47" t="s">
        <v>156</v>
      </c>
      <c r="E13" s="65" t="n">
        <v>1991</v>
      </c>
      <c r="F13" s="21" t="n">
        <v>0.0278703703703704</v>
      </c>
      <c r="G13" s="77" t="s">
        <v>32</v>
      </c>
      <c r="H13" s="42"/>
    </row>
    <row r="14" customFormat="false" ht="15.65" hidden="false" customHeight="true" outlineLevel="0" collapsed="false">
      <c r="A14" s="64" t="n">
        <v>10</v>
      </c>
      <c r="B14" s="65" t="n">
        <v>47</v>
      </c>
      <c r="C14" s="19" t="s">
        <v>157</v>
      </c>
      <c r="D14" s="66" t="s">
        <v>19</v>
      </c>
      <c r="E14" s="65" t="n">
        <v>1987</v>
      </c>
      <c r="F14" s="21" t="n">
        <v>0.0285416666666667</v>
      </c>
      <c r="G14" s="77" t="s">
        <v>158</v>
      </c>
      <c r="H14" s="42"/>
    </row>
    <row r="15" customFormat="false" ht="15.65" hidden="false" customHeight="true" outlineLevel="0" collapsed="false">
      <c r="A15" s="64" t="n">
        <v>11</v>
      </c>
      <c r="B15" s="65" t="n">
        <v>40</v>
      </c>
      <c r="C15" s="19" t="s">
        <v>159</v>
      </c>
      <c r="D15" s="47" t="s">
        <v>160</v>
      </c>
      <c r="E15" s="65" t="n">
        <v>1966</v>
      </c>
      <c r="F15" s="21" t="n">
        <v>0.0286689814814815</v>
      </c>
      <c r="G15" s="77" t="s">
        <v>32</v>
      </c>
      <c r="H15" s="42"/>
    </row>
    <row r="16" customFormat="false" ht="15.65" hidden="false" customHeight="true" outlineLevel="0" collapsed="false">
      <c r="A16" s="64" t="n">
        <v>12</v>
      </c>
      <c r="B16" s="65" t="n">
        <v>35</v>
      </c>
      <c r="C16" s="19" t="s">
        <v>161</v>
      </c>
      <c r="D16" s="47" t="s">
        <v>108</v>
      </c>
      <c r="E16" s="65" t="n">
        <v>1980</v>
      </c>
      <c r="F16" s="21" t="n">
        <f aca="false">MROUND("0:41:29,6", 1/86400)</f>
        <v>0.0288194444444444</v>
      </c>
      <c r="G16" s="77" t="s">
        <v>162</v>
      </c>
      <c r="H16" s="42"/>
    </row>
    <row r="17" customFormat="false" ht="15.65" hidden="false" customHeight="true" outlineLevel="0" collapsed="false">
      <c r="A17" s="64" t="n">
        <v>13</v>
      </c>
      <c r="B17" s="65" t="n">
        <v>46</v>
      </c>
      <c r="C17" s="19" t="s">
        <v>163</v>
      </c>
      <c r="D17" s="47" t="s">
        <v>164</v>
      </c>
      <c r="E17" s="65" t="n">
        <v>1985</v>
      </c>
      <c r="F17" s="79" t="n">
        <v>0.0288310185185185</v>
      </c>
      <c r="G17" s="77" t="s">
        <v>165</v>
      </c>
      <c r="H17" s="42"/>
    </row>
    <row r="18" customFormat="false" ht="15.65" hidden="false" customHeight="true" outlineLevel="0" collapsed="false">
      <c r="A18" s="64" t="n">
        <v>14</v>
      </c>
      <c r="B18" s="65" t="n">
        <v>37</v>
      </c>
      <c r="C18" s="19" t="s">
        <v>166</v>
      </c>
      <c r="D18" s="47" t="s">
        <v>21</v>
      </c>
      <c r="E18" s="65" t="n">
        <v>1989</v>
      </c>
      <c r="F18" s="21" t="n">
        <v>0.0300694444444444</v>
      </c>
      <c r="G18" s="77" t="s">
        <v>32</v>
      </c>
      <c r="H18" s="42"/>
    </row>
    <row r="19" customFormat="false" ht="15.65" hidden="false" customHeight="true" outlineLevel="0" collapsed="false">
      <c r="A19" s="64" t="n">
        <v>15</v>
      </c>
      <c r="B19" s="65" t="n">
        <v>38</v>
      </c>
      <c r="C19" s="19" t="s">
        <v>167</v>
      </c>
      <c r="D19" s="47" t="s">
        <v>19</v>
      </c>
      <c r="E19" s="65" t="n">
        <v>1959</v>
      </c>
      <c r="F19" s="21" t="n">
        <v>0.0313310185185185</v>
      </c>
      <c r="G19" s="77" t="s">
        <v>168</v>
      </c>
      <c r="H19" s="42"/>
    </row>
    <row r="20" customFormat="false" ht="15.65" hidden="false" customHeight="true" outlineLevel="0" collapsed="false">
      <c r="A20" s="64" t="n">
        <v>16</v>
      </c>
      <c r="B20" s="65" t="n">
        <v>36</v>
      </c>
      <c r="C20" s="19" t="s">
        <v>169</v>
      </c>
      <c r="D20" s="47" t="s">
        <v>19</v>
      </c>
      <c r="E20" s="65" t="n">
        <v>1971</v>
      </c>
      <c r="F20" s="21" t="n">
        <v>0.0315856481481482</v>
      </c>
      <c r="G20" s="77" t="s">
        <v>170</v>
      </c>
      <c r="H20" s="42"/>
    </row>
    <row r="21" customFormat="false" ht="15.65" hidden="false" customHeight="true" outlineLevel="0" collapsed="false">
      <c r="A21" s="64" t="n">
        <v>17</v>
      </c>
      <c r="B21" s="65" t="n">
        <v>44</v>
      </c>
      <c r="C21" s="19" t="s">
        <v>171</v>
      </c>
      <c r="D21" s="47" t="s">
        <v>95</v>
      </c>
      <c r="E21" s="65" t="n">
        <v>1972</v>
      </c>
      <c r="F21" s="21" t="n">
        <v>0.0366782407407407</v>
      </c>
      <c r="G21" s="77" t="s">
        <v>32</v>
      </c>
      <c r="H21" s="42"/>
    </row>
    <row r="22" customFormat="false" ht="15.65" hidden="false" customHeight="true" outlineLevel="0" collapsed="false">
      <c r="A22" s="64"/>
      <c r="B22" s="65" t="s">
        <v>32</v>
      </c>
      <c r="C22" s="19" t="s">
        <v>172</v>
      </c>
      <c r="D22" s="47" t="s">
        <v>81</v>
      </c>
      <c r="E22" s="65" t="n">
        <v>1986</v>
      </c>
      <c r="F22" s="21" t="s">
        <v>31</v>
      </c>
      <c r="G22" s="77"/>
      <c r="H22" s="42"/>
    </row>
    <row r="23" customFormat="false" ht="15.65" hidden="false" customHeight="true" outlineLevel="0" collapsed="false">
      <c r="A23" s="64"/>
      <c r="B23" s="65" t="s">
        <v>32</v>
      </c>
      <c r="C23" s="19" t="s">
        <v>173</v>
      </c>
      <c r="D23" s="47" t="s">
        <v>174</v>
      </c>
      <c r="E23" s="65" t="n">
        <v>1977</v>
      </c>
      <c r="F23" s="21" t="s">
        <v>31</v>
      </c>
      <c r="G23" s="77"/>
      <c r="H23" s="42"/>
    </row>
    <row r="24" customFormat="false" ht="15.65" hidden="false" customHeight="true" outlineLevel="0" collapsed="false">
      <c r="A24" s="64"/>
      <c r="B24" s="65" t="s">
        <v>32</v>
      </c>
      <c r="C24" s="19" t="s">
        <v>175</v>
      </c>
      <c r="D24" s="47" t="s">
        <v>21</v>
      </c>
      <c r="E24" s="65" t="n">
        <v>1991</v>
      </c>
      <c r="F24" s="21" t="s">
        <v>31</v>
      </c>
      <c r="G24" s="77"/>
      <c r="H24" s="42"/>
    </row>
    <row r="25" customFormat="false" ht="15.65" hidden="false" customHeight="true" outlineLevel="0" collapsed="false">
      <c r="A25" s="64"/>
      <c r="B25" s="65"/>
      <c r="C25" s="19"/>
      <c r="D25" s="47"/>
      <c r="E25" s="65"/>
      <c r="F25" s="21"/>
      <c r="G25" s="77"/>
      <c r="H25" s="42"/>
    </row>
    <row r="26" customFormat="false" ht="15.65" hidden="false" customHeight="true" outlineLevel="0" collapsed="false">
      <c r="A26" s="64"/>
      <c r="B26" s="67"/>
      <c r="C26" s="23"/>
      <c r="D26" s="57"/>
      <c r="E26" s="67"/>
      <c r="F26" s="69"/>
      <c r="G26" s="77"/>
      <c r="H26" s="42"/>
    </row>
    <row r="27" customFormat="false" ht="15.65" hidden="false" customHeight="true" outlineLevel="0" collapsed="false">
      <c r="A27" s="64"/>
      <c r="B27" s="65"/>
      <c r="C27" s="19"/>
      <c r="D27" s="47"/>
      <c r="E27" s="65"/>
      <c r="F27" s="21"/>
      <c r="G27" s="77"/>
      <c r="H27" s="42"/>
    </row>
    <row r="28" customFormat="false" ht="15.65" hidden="false" customHeight="true" outlineLevel="0" collapsed="false">
      <c r="A28" s="64"/>
      <c r="B28" s="67"/>
      <c r="C28" s="23"/>
      <c r="D28" s="57"/>
      <c r="E28" s="67"/>
      <c r="F28" s="69"/>
      <c r="G28" s="77"/>
      <c r="H28" s="42"/>
    </row>
    <row r="29" customFormat="false" ht="15.65" hidden="false" customHeight="true" outlineLevel="0" collapsed="false">
      <c r="A29" s="64"/>
      <c r="B29" s="65"/>
      <c r="C29" s="19"/>
      <c r="D29" s="47"/>
      <c r="E29" s="65"/>
      <c r="F29" s="21"/>
      <c r="G29" s="77"/>
      <c r="H29" s="42"/>
    </row>
    <row r="30" customFormat="false" ht="17.25" hidden="false" customHeight="true" outlineLevel="0" collapsed="false">
      <c r="A30" s="42"/>
      <c r="B30" s="43"/>
      <c r="C30" s="26"/>
      <c r="D30" s="58"/>
      <c r="E30" s="43"/>
      <c r="F30" s="80"/>
      <c r="G30" s="42"/>
      <c r="H30" s="42"/>
    </row>
    <row r="31" customFormat="false" ht="17.25" hidden="false" customHeight="true" outlineLevel="0" collapsed="false">
      <c r="A31" s="42"/>
      <c r="B31" s="43"/>
      <c r="C31" s="26"/>
      <c r="D31" s="58"/>
      <c r="E31" s="43"/>
      <c r="F31" s="80"/>
      <c r="G31" s="42"/>
      <c r="H31" s="42"/>
    </row>
    <row r="32" customFormat="false" ht="17.25" hidden="false" customHeight="true" outlineLevel="0" collapsed="false">
      <c r="A32" s="42"/>
      <c r="B32" s="43"/>
      <c r="C32" s="26"/>
      <c r="D32" s="58"/>
      <c r="E32" s="43"/>
      <c r="F32" s="80"/>
      <c r="G32" s="42"/>
      <c r="H32" s="42"/>
    </row>
    <row r="33" customFormat="false" ht="17.25" hidden="false" customHeight="true" outlineLevel="0" collapsed="false">
      <c r="A33" s="42"/>
      <c r="B33" s="43"/>
      <c r="C33" s="26"/>
      <c r="D33" s="58"/>
      <c r="E33" s="43"/>
      <c r="F33" s="80"/>
      <c r="G33" s="42"/>
      <c r="H33" s="42"/>
    </row>
    <row r="34" customFormat="false" ht="17.25" hidden="false" customHeight="true" outlineLevel="0" collapsed="false">
      <c r="A34" s="42"/>
      <c r="B34" s="43"/>
      <c r="C34" s="26"/>
      <c r="D34" s="58"/>
      <c r="E34" s="43"/>
      <c r="F34" s="80"/>
      <c r="G34" s="42"/>
      <c r="H34" s="42"/>
    </row>
    <row r="35" customFormat="false" ht="17.25" hidden="false" customHeight="true" outlineLevel="0" collapsed="false">
      <c r="A35" s="42"/>
      <c r="B35" s="43"/>
      <c r="C35" s="44"/>
      <c r="D35" s="44"/>
      <c r="E35" s="43"/>
      <c r="F35" s="42"/>
      <c r="G35" s="42"/>
      <c r="H35" s="42"/>
    </row>
    <row r="36" customFormat="false" ht="17.25" hidden="false" customHeight="true" outlineLevel="0" collapsed="false">
      <c r="A36" s="42"/>
      <c r="B36" s="43"/>
      <c r="C36" s="44"/>
      <c r="D36" s="44"/>
      <c r="E36" s="43"/>
      <c r="F36" s="42"/>
      <c r="G36" s="42"/>
      <c r="H36" s="42"/>
    </row>
    <row r="37" customFormat="false" ht="17.25" hidden="false" customHeight="true" outlineLevel="0" collapsed="false">
      <c r="A37" s="42"/>
      <c r="B37" s="43"/>
      <c r="C37" s="44"/>
      <c r="D37" s="44"/>
      <c r="E37" s="43"/>
      <c r="F37" s="42"/>
      <c r="G37" s="42"/>
      <c r="H37" s="42"/>
    </row>
    <row r="38" customFormat="false" ht="17.25" hidden="false" customHeight="true" outlineLevel="0" collapsed="false">
      <c r="A38" s="42"/>
      <c r="B38" s="43"/>
      <c r="C38" s="44"/>
      <c r="D38" s="44"/>
      <c r="E38" s="43"/>
      <c r="F38" s="42"/>
      <c r="G38" s="42"/>
      <c r="H38" s="42"/>
    </row>
    <row r="39" customFormat="false" ht="17.25" hidden="false" customHeight="true" outlineLevel="0" collapsed="false">
      <c r="A39" s="42"/>
      <c r="B39" s="43"/>
      <c r="C39" s="44"/>
      <c r="D39" s="44"/>
      <c r="E39" s="43"/>
      <c r="F39" s="42"/>
      <c r="G39" s="42"/>
      <c r="H39" s="42"/>
    </row>
    <row r="40" customFormat="false" ht="17.25" hidden="false" customHeight="true" outlineLevel="0" collapsed="false">
      <c r="A40" s="42"/>
      <c r="B40" s="43"/>
      <c r="C40" s="44"/>
      <c r="D40" s="44"/>
      <c r="E40" s="43"/>
      <c r="F40" s="42"/>
      <c r="G40" s="42"/>
      <c r="H40" s="42"/>
    </row>
    <row r="41" customFormat="false" ht="17.25" hidden="false" customHeight="true" outlineLevel="0" collapsed="false">
      <c r="A41" s="42"/>
      <c r="B41" s="43"/>
      <c r="C41" s="44"/>
      <c r="D41" s="44"/>
      <c r="E41" s="43"/>
      <c r="F41" s="42"/>
      <c r="G41" s="42"/>
      <c r="H41" s="42"/>
    </row>
    <row r="42" customFormat="false" ht="17.25" hidden="false" customHeight="true" outlineLevel="0" collapsed="false">
      <c r="A42" s="42"/>
      <c r="B42" s="43"/>
      <c r="C42" s="44"/>
      <c r="D42" s="44"/>
      <c r="E42" s="43"/>
      <c r="F42" s="42"/>
      <c r="G42" s="42"/>
      <c r="H42" s="42"/>
    </row>
    <row r="43" customFormat="false" ht="17.25" hidden="false" customHeight="true" outlineLevel="0" collapsed="false">
      <c r="A43" s="42"/>
      <c r="B43" s="43"/>
      <c r="C43" s="44"/>
      <c r="D43" s="44"/>
      <c r="E43" s="43"/>
      <c r="F43" s="42"/>
      <c r="G43" s="42"/>
      <c r="H43" s="42"/>
    </row>
    <row r="44" customFormat="false" ht="12.75" hidden="false" customHeight="false" outlineLevel="0" collapsed="false">
      <c r="A44" s="42"/>
      <c r="B44" s="43"/>
      <c r="C44" s="42"/>
      <c r="D44" s="42"/>
      <c r="E44" s="43"/>
      <c r="F44" s="42"/>
      <c r="G44" s="42"/>
      <c r="H44" s="42"/>
    </row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3"/>
    <col collapsed="false" customWidth="true" hidden="false" outlineLevel="0" max="2" min="2" style="2" width="6.71"/>
    <col collapsed="false" customWidth="true" hidden="false" outlineLevel="0" max="3" min="3" style="1" width="20.44"/>
    <col collapsed="false" customWidth="true" hidden="false" outlineLevel="0" max="4" min="4" style="1" width="31.98"/>
    <col collapsed="false" customWidth="true" hidden="false" outlineLevel="0" max="5" min="5" style="2" width="7"/>
    <col collapsed="false" customWidth="true" hidden="false" outlineLevel="0" max="6" min="6" style="1" width="7.71"/>
    <col collapsed="false" customWidth="true" hidden="false" outlineLevel="0" max="7" min="7" style="81" width="10.98"/>
    <col collapsed="false" customWidth="true" hidden="false" outlineLevel="0" max="8" min="8" style="1" width="10.71"/>
    <col collapsed="false" customWidth="false" hidden="false" outlineLevel="0" max="9" min="9" style="1" width="11.57"/>
    <col collapsed="false" customWidth="false" hidden="false" outlineLevel="0" max="10" min="10" style="1" width="11.53"/>
    <col collapsed="false" customWidth="true" hidden="false" outlineLevel="0" max="11" min="11" style="1" width="4.14"/>
    <col collapsed="false" customWidth="false" hidden="false" outlineLevel="0" max="1024" min="12" style="1" width="11.57"/>
  </cols>
  <sheetData>
    <row r="1" customFormat="false" ht="18" hidden="false" customHeight="true" outlineLevel="0" collapsed="false">
      <c r="C1" s="5" t="s">
        <v>0</v>
      </c>
      <c r="D1" s="3"/>
      <c r="E1" s="1" t="s">
        <v>1</v>
      </c>
      <c r="F1" s="41"/>
      <c r="J1" s="6" t="s">
        <v>176</v>
      </c>
      <c r="K1" s="3" t="n">
        <f aca="false">COUNTIF(F5:F103,"&gt;0")</f>
        <v>46</v>
      </c>
    </row>
    <row r="2" customFormat="false" ht="12.75" hidden="false" customHeight="false" outlineLevel="0" collapsed="false">
      <c r="C2" s="7" t="s">
        <v>3</v>
      </c>
      <c r="D2" s="3" t="s">
        <v>177</v>
      </c>
      <c r="E2" s="41" t="s">
        <v>139</v>
      </c>
      <c r="F2" s="41"/>
      <c r="J2" s="82" t="s">
        <v>178</v>
      </c>
      <c r="K2" s="83" t="n">
        <f aca="false">SUM(nejmladší:muži!$K$1:$K$1)</f>
        <v>112</v>
      </c>
    </row>
    <row r="3" customFormat="false" ht="12.75" hidden="false" customHeight="false" outlineLevel="0" collapsed="false">
      <c r="C3" s="3"/>
      <c r="D3" s="3"/>
    </row>
    <row r="4" customFormat="false" ht="12.75" hidden="false" customHeight="false" outlineLevel="0" collapsed="false">
      <c r="A4" s="10" t="s">
        <v>8</v>
      </c>
      <c r="B4" s="11" t="s">
        <v>125</v>
      </c>
      <c r="C4" s="12" t="s">
        <v>10</v>
      </c>
      <c r="D4" s="12" t="s">
        <v>11</v>
      </c>
      <c r="E4" s="11" t="s">
        <v>126</v>
      </c>
      <c r="F4" s="11" t="s">
        <v>13</v>
      </c>
      <c r="G4" s="75" t="s">
        <v>140</v>
      </c>
      <c r="H4" s="3"/>
      <c r="I4" s="3"/>
      <c r="J4" s="3"/>
      <c r="K4" s="3"/>
    </row>
    <row r="5" customFormat="false" ht="14.75" hidden="false" customHeight="true" outlineLevel="0" collapsed="false">
      <c r="A5" s="71" t="n">
        <v>1</v>
      </c>
      <c r="B5" s="60" t="n">
        <v>64</v>
      </c>
      <c r="C5" s="61" t="s">
        <v>179</v>
      </c>
      <c r="D5" s="84" t="s">
        <v>15</v>
      </c>
      <c r="E5" s="60" t="n">
        <v>1992</v>
      </c>
      <c r="F5" s="72" t="n">
        <v>0.0178703703703704</v>
      </c>
      <c r="G5" s="85" t="s">
        <v>32</v>
      </c>
      <c r="H5" s="42"/>
      <c r="J5" s="86"/>
    </row>
    <row r="6" customFormat="false" ht="14.75" hidden="false" customHeight="true" outlineLevel="0" collapsed="false">
      <c r="A6" s="64" t="n">
        <v>2</v>
      </c>
      <c r="B6" s="65" t="n">
        <v>61</v>
      </c>
      <c r="C6" s="19" t="s">
        <v>180</v>
      </c>
      <c r="D6" s="47" t="s">
        <v>181</v>
      </c>
      <c r="E6" s="65" t="n">
        <v>1988</v>
      </c>
      <c r="F6" s="21" t="n">
        <v>0.0180787037037037</v>
      </c>
      <c r="G6" s="77" t="s">
        <v>144</v>
      </c>
      <c r="H6" s="42"/>
      <c r="J6" s="86"/>
    </row>
    <row r="7" customFormat="false" ht="14.75" hidden="false" customHeight="true" outlineLevel="0" collapsed="false">
      <c r="A7" s="64" t="n">
        <v>3</v>
      </c>
      <c r="B7" s="65" t="n">
        <v>69</v>
      </c>
      <c r="C7" s="19" t="s">
        <v>182</v>
      </c>
      <c r="D7" s="47" t="s">
        <v>21</v>
      </c>
      <c r="E7" s="65" t="n">
        <v>1984</v>
      </c>
      <c r="F7" s="21" t="n">
        <v>0.0181365740740741</v>
      </c>
      <c r="G7" s="77" t="s">
        <v>32</v>
      </c>
      <c r="H7" s="42"/>
      <c r="J7" s="86"/>
    </row>
    <row r="8" customFormat="false" ht="14.75" hidden="false" customHeight="true" outlineLevel="0" collapsed="false">
      <c r="A8" s="64" t="n">
        <v>4</v>
      </c>
      <c r="B8" s="65" t="n">
        <v>70</v>
      </c>
      <c r="C8" s="19" t="s">
        <v>183</v>
      </c>
      <c r="D8" s="47" t="s">
        <v>122</v>
      </c>
      <c r="E8" s="65" t="n">
        <v>1986</v>
      </c>
      <c r="F8" s="21" t="n">
        <v>0.018275462962963</v>
      </c>
      <c r="G8" s="77" t="s">
        <v>148</v>
      </c>
      <c r="H8" s="42"/>
      <c r="J8" s="86"/>
    </row>
    <row r="9" customFormat="false" ht="14.75" hidden="false" customHeight="true" outlineLevel="0" collapsed="false">
      <c r="A9" s="64" t="n">
        <v>5</v>
      </c>
      <c r="B9" s="65" t="n">
        <v>87</v>
      </c>
      <c r="C9" s="19" t="s">
        <v>184</v>
      </c>
      <c r="D9" s="47" t="s">
        <v>75</v>
      </c>
      <c r="E9" s="65" t="n">
        <v>1995</v>
      </c>
      <c r="F9" s="21" t="n">
        <v>0.0183449074074074</v>
      </c>
      <c r="G9" s="77" t="s">
        <v>154</v>
      </c>
      <c r="H9" s="42"/>
      <c r="J9" s="86"/>
    </row>
    <row r="10" customFormat="false" ht="14.75" hidden="false" customHeight="true" outlineLevel="0" collapsed="false">
      <c r="A10" s="64" t="n">
        <v>6</v>
      </c>
      <c r="B10" s="65" t="n">
        <v>99</v>
      </c>
      <c r="C10" s="19" t="s">
        <v>185</v>
      </c>
      <c r="D10" s="47" t="s">
        <v>108</v>
      </c>
      <c r="E10" s="65" t="n">
        <v>1986</v>
      </c>
      <c r="F10" s="21" t="n">
        <v>0.019537037037037</v>
      </c>
      <c r="G10" s="77" t="s">
        <v>158</v>
      </c>
      <c r="H10" s="42"/>
      <c r="J10" s="86"/>
    </row>
    <row r="11" customFormat="false" ht="14.75" hidden="false" customHeight="true" outlineLevel="0" collapsed="false">
      <c r="A11" s="64" t="n">
        <v>7</v>
      </c>
      <c r="B11" s="65" t="n">
        <v>54</v>
      </c>
      <c r="C11" s="19" t="s">
        <v>186</v>
      </c>
      <c r="D11" s="47" t="s">
        <v>75</v>
      </c>
      <c r="E11" s="65" t="n">
        <v>1982</v>
      </c>
      <c r="F11" s="21" t="n">
        <v>0.019849537037037</v>
      </c>
      <c r="G11" s="77" t="s">
        <v>162</v>
      </c>
      <c r="H11" s="42"/>
      <c r="J11" s="86"/>
    </row>
    <row r="12" customFormat="false" ht="14.75" hidden="false" customHeight="true" outlineLevel="0" collapsed="false">
      <c r="A12" s="64" t="n">
        <v>8</v>
      </c>
      <c r="B12" s="65" t="n">
        <v>74</v>
      </c>
      <c r="C12" s="19" t="s">
        <v>187</v>
      </c>
      <c r="D12" s="47" t="s">
        <v>156</v>
      </c>
      <c r="E12" s="65" t="n">
        <v>1982</v>
      </c>
      <c r="F12" s="21" t="n">
        <v>0.0200810185185185</v>
      </c>
      <c r="G12" s="77" t="s">
        <v>32</v>
      </c>
      <c r="H12" s="42"/>
      <c r="J12" s="86"/>
    </row>
    <row r="13" customFormat="false" ht="14.75" hidden="false" customHeight="true" outlineLevel="0" collapsed="false">
      <c r="A13" s="64" t="n">
        <v>9</v>
      </c>
      <c r="B13" s="65" t="n">
        <v>63</v>
      </c>
      <c r="C13" s="19" t="s">
        <v>60</v>
      </c>
      <c r="D13" s="47" t="s">
        <v>156</v>
      </c>
      <c r="E13" s="65" t="n">
        <v>1990</v>
      </c>
      <c r="F13" s="21" t="n">
        <v>0.0201041666666667</v>
      </c>
      <c r="G13" s="77" t="s">
        <v>32</v>
      </c>
      <c r="H13" s="42"/>
      <c r="J13" s="86"/>
    </row>
    <row r="14" customFormat="false" ht="14.75" hidden="false" customHeight="true" outlineLevel="0" collapsed="false">
      <c r="A14" s="64" t="n">
        <v>10</v>
      </c>
      <c r="B14" s="65" t="n">
        <v>93</v>
      </c>
      <c r="C14" s="19" t="s">
        <v>188</v>
      </c>
      <c r="D14" s="47" t="s">
        <v>160</v>
      </c>
      <c r="E14" s="65" t="n">
        <v>1997</v>
      </c>
      <c r="F14" s="21" t="n">
        <v>0.0202893518518519</v>
      </c>
      <c r="G14" s="77" t="s">
        <v>32</v>
      </c>
      <c r="H14" s="42"/>
      <c r="J14" s="86"/>
    </row>
    <row r="15" customFormat="false" ht="14.75" hidden="false" customHeight="true" outlineLevel="0" collapsed="false">
      <c r="A15" s="64" t="n">
        <v>11</v>
      </c>
      <c r="B15" s="65" t="n">
        <v>51</v>
      </c>
      <c r="C15" s="19" t="s">
        <v>189</v>
      </c>
      <c r="D15" s="47" t="s">
        <v>1</v>
      </c>
      <c r="E15" s="65" t="n">
        <v>1978</v>
      </c>
      <c r="F15" s="21" t="n">
        <v>0.0204166666666667</v>
      </c>
      <c r="G15" s="77" t="s">
        <v>165</v>
      </c>
      <c r="H15" s="42"/>
      <c r="J15" s="86"/>
    </row>
    <row r="16" customFormat="false" ht="14.75" hidden="false" customHeight="true" outlineLevel="0" collapsed="false">
      <c r="A16" s="64" t="n">
        <v>12</v>
      </c>
      <c r="B16" s="65" t="n">
        <v>52</v>
      </c>
      <c r="C16" s="19" t="s">
        <v>190</v>
      </c>
      <c r="D16" s="47" t="s">
        <v>122</v>
      </c>
      <c r="E16" s="65" t="n">
        <v>1979</v>
      </c>
      <c r="F16" s="21" t="n">
        <v>0.020625</v>
      </c>
      <c r="G16" s="77" t="s">
        <v>168</v>
      </c>
      <c r="H16" s="42"/>
      <c r="J16" s="86"/>
    </row>
    <row r="17" customFormat="false" ht="14.75" hidden="false" customHeight="true" outlineLevel="0" collapsed="false">
      <c r="A17" s="64" t="n">
        <v>13</v>
      </c>
      <c r="B17" s="65" t="n">
        <v>85</v>
      </c>
      <c r="C17" s="19" t="s">
        <v>191</v>
      </c>
      <c r="D17" s="47" t="s">
        <v>192</v>
      </c>
      <c r="E17" s="65" t="n">
        <v>1967</v>
      </c>
      <c r="F17" s="21" t="n">
        <v>0.0206597222222222</v>
      </c>
      <c r="G17" s="77" t="s">
        <v>32</v>
      </c>
      <c r="H17" s="42"/>
      <c r="J17" s="86"/>
    </row>
    <row r="18" customFormat="false" ht="14.75" hidden="false" customHeight="true" outlineLevel="0" collapsed="false">
      <c r="A18" s="64" t="n">
        <v>14</v>
      </c>
      <c r="B18" s="65" t="n">
        <v>89</v>
      </c>
      <c r="C18" s="19" t="s">
        <v>193</v>
      </c>
      <c r="D18" s="47" t="s">
        <v>194</v>
      </c>
      <c r="E18" s="65" t="n">
        <v>2008</v>
      </c>
      <c r="F18" s="21" t="n">
        <v>0.0207407407407407</v>
      </c>
      <c r="G18" s="77" t="s">
        <v>32</v>
      </c>
      <c r="H18" s="42"/>
      <c r="J18" s="86"/>
    </row>
    <row r="19" customFormat="false" ht="14.75" hidden="false" customHeight="true" outlineLevel="0" collapsed="false">
      <c r="A19" s="64" t="n">
        <v>15</v>
      </c>
      <c r="B19" s="65" t="n">
        <v>97</v>
      </c>
      <c r="C19" s="19" t="s">
        <v>195</v>
      </c>
      <c r="D19" s="47" t="s">
        <v>1</v>
      </c>
      <c r="E19" s="65" t="n">
        <v>2004</v>
      </c>
      <c r="F19" s="21" t="n">
        <v>0.0211921296296296</v>
      </c>
      <c r="G19" s="77" t="s">
        <v>170</v>
      </c>
      <c r="H19" s="42"/>
      <c r="J19" s="86"/>
    </row>
    <row r="20" customFormat="false" ht="14.75" hidden="false" customHeight="true" outlineLevel="0" collapsed="false">
      <c r="A20" s="64" t="n">
        <v>16</v>
      </c>
      <c r="B20" s="65" t="n">
        <v>91</v>
      </c>
      <c r="C20" s="19" t="s">
        <v>196</v>
      </c>
      <c r="D20" s="47" t="s">
        <v>75</v>
      </c>
      <c r="E20" s="65" t="n">
        <v>1965</v>
      </c>
      <c r="F20" s="21" t="n">
        <v>0.0212615740740741</v>
      </c>
      <c r="G20" s="77" t="s">
        <v>197</v>
      </c>
      <c r="H20" s="42"/>
      <c r="J20" s="86"/>
    </row>
    <row r="21" customFormat="false" ht="14.75" hidden="false" customHeight="true" outlineLevel="0" collapsed="false">
      <c r="A21" s="64" t="n">
        <v>17</v>
      </c>
      <c r="B21" s="65" t="n">
        <v>96</v>
      </c>
      <c r="C21" s="19" t="s">
        <v>198</v>
      </c>
      <c r="D21" s="47" t="s">
        <v>1</v>
      </c>
      <c r="E21" s="65" t="n">
        <v>1991</v>
      </c>
      <c r="F21" s="21" t="n">
        <v>0.0214236111111111</v>
      </c>
      <c r="G21" s="77" t="s">
        <v>199</v>
      </c>
      <c r="H21" s="42"/>
      <c r="J21" s="86"/>
    </row>
    <row r="22" customFormat="false" ht="14.75" hidden="false" customHeight="true" outlineLevel="0" collapsed="false">
      <c r="A22" s="64" t="n">
        <v>18</v>
      </c>
      <c r="B22" s="65" t="n">
        <v>81</v>
      </c>
      <c r="C22" s="19" t="s">
        <v>200</v>
      </c>
      <c r="D22" s="47" t="s">
        <v>122</v>
      </c>
      <c r="E22" s="65" t="n">
        <v>1976</v>
      </c>
      <c r="F22" s="21" t="n">
        <v>0.0215972222222222</v>
      </c>
      <c r="G22" s="77" t="s">
        <v>201</v>
      </c>
      <c r="H22" s="42"/>
      <c r="J22" s="86"/>
    </row>
    <row r="23" customFormat="false" ht="14.75" hidden="false" customHeight="true" outlineLevel="0" collapsed="false">
      <c r="A23" s="64" t="n">
        <v>19</v>
      </c>
      <c r="B23" s="65" t="n">
        <v>90</v>
      </c>
      <c r="C23" s="19" t="s">
        <v>202</v>
      </c>
      <c r="D23" s="47" t="s">
        <v>203</v>
      </c>
      <c r="E23" s="65" t="n">
        <v>1978</v>
      </c>
      <c r="F23" s="21" t="n">
        <v>0.021712962962963</v>
      </c>
      <c r="G23" s="77" t="s">
        <v>32</v>
      </c>
      <c r="H23" s="42"/>
      <c r="J23" s="86"/>
    </row>
    <row r="24" customFormat="false" ht="14.75" hidden="false" customHeight="true" outlineLevel="0" collapsed="false">
      <c r="A24" s="64" t="n">
        <v>20</v>
      </c>
      <c r="B24" s="65" t="n">
        <v>59</v>
      </c>
      <c r="C24" s="19" t="s">
        <v>204</v>
      </c>
      <c r="D24" s="47" t="s">
        <v>205</v>
      </c>
      <c r="E24" s="65" t="n">
        <v>1987</v>
      </c>
      <c r="F24" s="21" t="n">
        <v>0.0218981481481482</v>
      </c>
      <c r="G24" s="77" t="s">
        <v>32</v>
      </c>
      <c r="H24" s="42"/>
      <c r="J24" s="86"/>
    </row>
    <row r="25" customFormat="false" ht="14.75" hidden="false" customHeight="true" outlineLevel="0" collapsed="false">
      <c r="A25" s="64" t="n">
        <v>21</v>
      </c>
      <c r="B25" s="65" t="n">
        <v>65</v>
      </c>
      <c r="C25" s="19" t="s">
        <v>206</v>
      </c>
      <c r="D25" s="47" t="s">
        <v>207</v>
      </c>
      <c r="E25" s="65" t="n">
        <v>2003</v>
      </c>
      <c r="F25" s="21" t="n">
        <v>0.0220601851851852</v>
      </c>
      <c r="G25" s="77" t="s">
        <v>32</v>
      </c>
      <c r="H25" s="42"/>
      <c r="J25" s="86"/>
    </row>
    <row r="26" customFormat="false" ht="14.75" hidden="false" customHeight="true" outlineLevel="0" collapsed="false">
      <c r="A26" s="64" t="n">
        <v>22</v>
      </c>
      <c r="B26" s="65" t="n">
        <v>55</v>
      </c>
      <c r="C26" s="19" t="s">
        <v>208</v>
      </c>
      <c r="D26" s="47" t="s">
        <v>209</v>
      </c>
      <c r="E26" s="65" t="n">
        <v>1985</v>
      </c>
      <c r="F26" s="21" t="n">
        <v>0.0223148148148148</v>
      </c>
      <c r="G26" s="77" t="s">
        <v>210</v>
      </c>
      <c r="H26" s="42"/>
      <c r="J26" s="86"/>
    </row>
    <row r="27" customFormat="false" ht="14.75" hidden="false" customHeight="true" outlineLevel="0" collapsed="false">
      <c r="A27" s="64" t="n">
        <v>23</v>
      </c>
      <c r="B27" s="65" t="n">
        <v>72</v>
      </c>
      <c r="C27" s="19" t="s">
        <v>211</v>
      </c>
      <c r="D27" s="47" t="s">
        <v>212</v>
      </c>
      <c r="E27" s="65" t="n">
        <v>1978</v>
      </c>
      <c r="F27" s="21" t="n">
        <v>0.0224768518518519</v>
      </c>
      <c r="G27" s="77" t="s">
        <v>32</v>
      </c>
      <c r="H27" s="42"/>
      <c r="J27" s="86"/>
    </row>
    <row r="28" customFormat="false" ht="14.75" hidden="false" customHeight="true" outlineLevel="0" collapsed="false">
      <c r="A28" s="64" t="n">
        <v>24</v>
      </c>
      <c r="B28" s="65" t="n">
        <v>53</v>
      </c>
      <c r="C28" s="19" t="s">
        <v>213</v>
      </c>
      <c r="D28" s="47" t="s">
        <v>108</v>
      </c>
      <c r="E28" s="65" t="n">
        <v>1980</v>
      </c>
      <c r="F28" s="21" t="n">
        <v>0.0231134259259259</v>
      </c>
      <c r="G28" s="77" t="s">
        <v>214</v>
      </c>
      <c r="H28" s="42"/>
      <c r="J28" s="86"/>
    </row>
    <row r="29" customFormat="false" ht="14.75" hidden="false" customHeight="true" outlineLevel="0" collapsed="false">
      <c r="A29" s="64" t="n">
        <v>25</v>
      </c>
      <c r="B29" s="65" t="n">
        <v>98</v>
      </c>
      <c r="C29" s="19" t="s">
        <v>215</v>
      </c>
      <c r="D29" s="47" t="s">
        <v>216</v>
      </c>
      <c r="E29" s="65" t="n">
        <v>1999</v>
      </c>
      <c r="F29" s="21" t="n">
        <v>0.0231365740740741</v>
      </c>
      <c r="G29" s="77" t="s">
        <v>32</v>
      </c>
      <c r="H29" s="42"/>
      <c r="J29" s="86"/>
    </row>
    <row r="30" customFormat="false" ht="14.75" hidden="false" customHeight="true" outlineLevel="0" collapsed="false">
      <c r="A30" s="64" t="n">
        <v>26</v>
      </c>
      <c r="B30" s="65" t="n">
        <v>62</v>
      </c>
      <c r="C30" s="19" t="s">
        <v>217</v>
      </c>
      <c r="D30" s="66" t="s">
        <v>218</v>
      </c>
      <c r="E30" s="65" t="n">
        <v>1989</v>
      </c>
      <c r="F30" s="21" t="n">
        <v>0.0232060185185185</v>
      </c>
      <c r="G30" s="77" t="s">
        <v>32</v>
      </c>
      <c r="H30" s="42"/>
      <c r="J30" s="86"/>
    </row>
    <row r="31" customFormat="false" ht="14.75" hidden="false" customHeight="true" outlineLevel="0" collapsed="false">
      <c r="A31" s="64" t="n">
        <v>27</v>
      </c>
      <c r="B31" s="65" t="n">
        <v>94</v>
      </c>
      <c r="C31" s="19" t="s">
        <v>219</v>
      </c>
      <c r="D31" s="47" t="s">
        <v>1</v>
      </c>
      <c r="E31" s="65" t="n">
        <v>1995</v>
      </c>
      <c r="F31" s="21" t="n">
        <v>0.0233333333333333</v>
      </c>
      <c r="G31" s="77" t="s">
        <v>220</v>
      </c>
      <c r="H31" s="42"/>
      <c r="J31" s="86"/>
    </row>
    <row r="32" customFormat="false" ht="14.75" hidden="false" customHeight="true" outlineLevel="0" collapsed="false">
      <c r="A32" s="64" t="n">
        <v>28</v>
      </c>
      <c r="B32" s="65" t="n">
        <v>83</v>
      </c>
      <c r="C32" s="19" t="s">
        <v>221</v>
      </c>
      <c r="D32" s="47" t="s">
        <v>122</v>
      </c>
      <c r="E32" s="65" t="n">
        <v>1978</v>
      </c>
      <c r="F32" s="21" t="n">
        <v>0.0237615740740741</v>
      </c>
      <c r="G32" s="77" t="s">
        <v>222</v>
      </c>
      <c r="H32" s="42"/>
      <c r="J32" s="86"/>
    </row>
    <row r="33" customFormat="false" ht="14.75" hidden="false" customHeight="true" outlineLevel="0" collapsed="false">
      <c r="A33" s="64" t="n">
        <v>29</v>
      </c>
      <c r="B33" s="65" t="n">
        <v>68</v>
      </c>
      <c r="C33" s="19" t="s">
        <v>223</v>
      </c>
      <c r="D33" s="47" t="s">
        <v>21</v>
      </c>
      <c r="E33" s="65" t="n">
        <v>1978</v>
      </c>
      <c r="F33" s="21" t="n">
        <v>0.0237731481481481</v>
      </c>
      <c r="G33" s="77" t="s">
        <v>32</v>
      </c>
      <c r="H33" s="42"/>
      <c r="J33" s="86"/>
    </row>
    <row r="34" customFormat="false" ht="14.75" hidden="false" customHeight="true" outlineLevel="0" collapsed="false">
      <c r="A34" s="64" t="n">
        <v>30</v>
      </c>
      <c r="B34" s="65" t="n">
        <v>73</v>
      </c>
      <c r="C34" s="19" t="s">
        <v>224</v>
      </c>
      <c r="D34" s="47" t="s">
        <v>75</v>
      </c>
      <c r="E34" s="65" t="n">
        <v>1999</v>
      </c>
      <c r="F34" s="21" t="n">
        <v>0.0241203703703704</v>
      </c>
      <c r="G34" s="77" t="s">
        <v>225</v>
      </c>
      <c r="H34" s="42"/>
      <c r="J34" s="86"/>
    </row>
    <row r="35" customFormat="false" ht="14.75" hidden="false" customHeight="true" outlineLevel="0" collapsed="false">
      <c r="A35" s="64" t="n">
        <v>31</v>
      </c>
      <c r="B35" s="65" t="n">
        <v>66</v>
      </c>
      <c r="C35" s="19" t="s">
        <v>121</v>
      </c>
      <c r="D35" s="47" t="s">
        <v>122</v>
      </c>
      <c r="E35" s="65" t="n">
        <v>2009</v>
      </c>
      <c r="F35" s="21" t="n">
        <v>0.0242708333333333</v>
      </c>
      <c r="G35" s="77" t="s">
        <v>226</v>
      </c>
      <c r="H35" s="42"/>
      <c r="J35" s="86"/>
    </row>
    <row r="36" customFormat="false" ht="14.75" hidden="false" customHeight="true" outlineLevel="0" collapsed="false">
      <c r="A36" s="64" t="n">
        <v>32</v>
      </c>
      <c r="B36" s="65" t="n">
        <v>88</v>
      </c>
      <c r="C36" s="19" t="s">
        <v>227</v>
      </c>
      <c r="D36" s="47"/>
      <c r="E36" s="65" t="n">
        <v>1968</v>
      </c>
      <c r="F36" s="21" t="n">
        <v>0.0244097222222222</v>
      </c>
      <c r="G36" s="77" t="s">
        <v>32</v>
      </c>
      <c r="H36" s="42"/>
      <c r="J36" s="86"/>
    </row>
    <row r="37" customFormat="false" ht="14.75" hidden="false" customHeight="true" outlineLevel="0" collapsed="false">
      <c r="A37" s="64" t="n">
        <v>33</v>
      </c>
      <c r="B37" s="65" t="n">
        <v>77</v>
      </c>
      <c r="C37" s="19" t="s">
        <v>228</v>
      </c>
      <c r="D37" s="47" t="s">
        <v>229</v>
      </c>
      <c r="E37" s="65" t="n">
        <v>1995</v>
      </c>
      <c r="F37" s="21" t="n">
        <v>0.0244560185185185</v>
      </c>
      <c r="G37" s="77" t="s">
        <v>32</v>
      </c>
      <c r="H37" s="42"/>
      <c r="J37" s="86"/>
    </row>
    <row r="38" customFormat="false" ht="14.75" hidden="false" customHeight="true" outlineLevel="0" collapsed="false">
      <c r="A38" s="64" t="n">
        <v>34</v>
      </c>
      <c r="B38" s="65" t="n">
        <v>56</v>
      </c>
      <c r="C38" s="19" t="s">
        <v>230</v>
      </c>
      <c r="D38" s="47" t="s">
        <v>21</v>
      </c>
      <c r="E38" s="65" t="n">
        <v>1994</v>
      </c>
      <c r="F38" s="21" t="n">
        <v>0.0249421296296296</v>
      </c>
      <c r="G38" s="77" t="s">
        <v>32</v>
      </c>
      <c r="H38" s="42"/>
      <c r="J38" s="86"/>
    </row>
    <row r="39" customFormat="false" ht="14.75" hidden="false" customHeight="true" outlineLevel="0" collapsed="false">
      <c r="A39" s="64" t="n">
        <v>35</v>
      </c>
      <c r="B39" s="65" t="n">
        <v>75</v>
      </c>
      <c r="C39" s="19" t="s">
        <v>137</v>
      </c>
      <c r="D39" s="47" t="s">
        <v>108</v>
      </c>
      <c r="E39" s="65" t="n">
        <v>2007</v>
      </c>
      <c r="F39" s="21" t="n">
        <v>0.025625</v>
      </c>
      <c r="G39" s="77" t="s">
        <v>231</v>
      </c>
      <c r="H39" s="42"/>
      <c r="J39" s="86"/>
    </row>
    <row r="40" customFormat="false" ht="14.75" hidden="false" customHeight="true" outlineLevel="0" collapsed="false">
      <c r="A40" s="64" t="n">
        <v>36</v>
      </c>
      <c r="B40" s="65" t="n">
        <v>86</v>
      </c>
      <c r="C40" s="19" t="s">
        <v>232</v>
      </c>
      <c r="D40" s="47" t="s">
        <v>108</v>
      </c>
      <c r="E40" s="65" t="n">
        <v>1967</v>
      </c>
      <c r="F40" s="21" t="n">
        <v>0.0256828703703704</v>
      </c>
      <c r="G40" s="77" t="s">
        <v>233</v>
      </c>
      <c r="H40" s="42"/>
      <c r="J40" s="86"/>
    </row>
    <row r="41" customFormat="false" ht="14.75" hidden="false" customHeight="true" outlineLevel="0" collapsed="false">
      <c r="A41" s="64" t="n">
        <v>37</v>
      </c>
      <c r="B41" s="65" t="n">
        <v>67</v>
      </c>
      <c r="C41" s="19" t="s">
        <v>234</v>
      </c>
      <c r="D41" s="47" t="s">
        <v>235</v>
      </c>
      <c r="E41" s="65" t="n">
        <v>1979</v>
      </c>
      <c r="F41" s="21" t="n">
        <v>0.0258449074074074</v>
      </c>
      <c r="G41" s="77" t="s">
        <v>32</v>
      </c>
      <c r="H41" s="42"/>
      <c r="J41" s="86"/>
    </row>
    <row r="42" customFormat="false" ht="14.75" hidden="false" customHeight="true" outlineLevel="0" collapsed="false">
      <c r="A42" s="64" t="n">
        <v>38</v>
      </c>
      <c r="B42" s="65" t="n">
        <v>79</v>
      </c>
      <c r="C42" s="19" t="s">
        <v>236</v>
      </c>
      <c r="D42" s="47" t="s">
        <v>19</v>
      </c>
      <c r="E42" s="65" t="n">
        <v>1976</v>
      </c>
      <c r="F42" s="21" t="n">
        <v>0.0262962962962963</v>
      </c>
      <c r="G42" s="77" t="s">
        <v>237</v>
      </c>
      <c r="H42" s="42"/>
      <c r="J42" s="86"/>
    </row>
    <row r="43" customFormat="false" ht="14.75" hidden="false" customHeight="true" outlineLevel="0" collapsed="false">
      <c r="A43" s="64" t="n">
        <v>39</v>
      </c>
      <c r="B43" s="65" t="n">
        <v>71</v>
      </c>
      <c r="C43" s="19" t="s">
        <v>238</v>
      </c>
      <c r="D43" s="47" t="s">
        <v>239</v>
      </c>
      <c r="E43" s="65" t="n">
        <v>1983</v>
      </c>
      <c r="F43" s="21" t="n">
        <v>0.0272106481481481</v>
      </c>
      <c r="G43" s="77" t="s">
        <v>32</v>
      </c>
      <c r="H43" s="42"/>
      <c r="J43" s="86"/>
    </row>
    <row r="44" customFormat="false" ht="14.75" hidden="false" customHeight="true" outlineLevel="0" collapsed="false">
      <c r="A44" s="64" t="n">
        <v>40</v>
      </c>
      <c r="B44" s="65" t="n">
        <v>60</v>
      </c>
      <c r="C44" s="19" t="s">
        <v>240</v>
      </c>
      <c r="D44" s="47" t="s">
        <v>19</v>
      </c>
      <c r="E44" s="65" t="n">
        <v>2006</v>
      </c>
      <c r="F44" s="21" t="n">
        <v>0.0273263888888889</v>
      </c>
      <c r="G44" s="77" t="s">
        <v>241</v>
      </c>
      <c r="H44" s="42"/>
      <c r="J44" s="86"/>
    </row>
    <row r="45" customFormat="false" ht="14.75" hidden="false" customHeight="true" outlineLevel="0" collapsed="false">
      <c r="A45" s="64" t="n">
        <v>41</v>
      </c>
      <c r="B45" s="65" t="n">
        <v>95</v>
      </c>
      <c r="C45" s="19" t="s">
        <v>242</v>
      </c>
      <c r="D45" s="47" t="s">
        <v>243</v>
      </c>
      <c r="E45" s="65" t="n">
        <v>1968</v>
      </c>
      <c r="F45" s="21" t="n">
        <v>0.0283449074074074</v>
      </c>
      <c r="G45" s="77" t="s">
        <v>244</v>
      </c>
      <c r="J45" s="86"/>
    </row>
    <row r="46" customFormat="false" ht="14.75" hidden="false" customHeight="true" outlineLevel="0" collapsed="false">
      <c r="A46" s="64" t="n">
        <v>42</v>
      </c>
      <c r="B46" s="65" t="n">
        <v>92</v>
      </c>
      <c r="C46" s="19" t="s">
        <v>245</v>
      </c>
      <c r="D46" s="47" t="s">
        <v>160</v>
      </c>
      <c r="E46" s="65" t="n">
        <v>1965</v>
      </c>
      <c r="F46" s="21" t="n">
        <v>0.0286342592592593</v>
      </c>
      <c r="G46" s="77" t="s">
        <v>32</v>
      </c>
      <c r="J46" s="86"/>
    </row>
    <row r="47" customFormat="false" ht="14.75" hidden="false" customHeight="true" outlineLevel="0" collapsed="false">
      <c r="A47" s="64" t="n">
        <v>43</v>
      </c>
      <c r="B47" s="65" t="n">
        <v>84</v>
      </c>
      <c r="C47" s="19" t="s">
        <v>246</v>
      </c>
      <c r="D47" s="47" t="s">
        <v>21</v>
      </c>
      <c r="E47" s="65" t="n">
        <v>1970</v>
      </c>
      <c r="F47" s="21" t="n">
        <v>0.0292824074074074</v>
      </c>
      <c r="G47" s="77" t="s">
        <v>32</v>
      </c>
      <c r="J47" s="86"/>
    </row>
    <row r="48" customFormat="false" ht="14.75" hidden="false" customHeight="true" outlineLevel="0" collapsed="false">
      <c r="A48" s="64" t="n">
        <v>44</v>
      </c>
      <c r="B48" s="65" t="n">
        <v>82</v>
      </c>
      <c r="C48" s="19" t="s">
        <v>247</v>
      </c>
      <c r="D48" s="47" t="s">
        <v>248</v>
      </c>
      <c r="E48" s="65" t="n">
        <v>1989</v>
      </c>
      <c r="F48" s="21" t="n">
        <v>0.0305092592592593</v>
      </c>
      <c r="G48" s="77" t="s">
        <v>32</v>
      </c>
      <c r="J48" s="86"/>
    </row>
    <row r="49" customFormat="false" ht="14.75" hidden="false" customHeight="true" outlineLevel="0" collapsed="false">
      <c r="A49" s="64" t="n">
        <v>45</v>
      </c>
      <c r="B49" s="65" t="n">
        <v>76</v>
      </c>
      <c r="C49" s="19" t="s">
        <v>249</v>
      </c>
      <c r="D49" s="47" t="s">
        <v>250</v>
      </c>
      <c r="E49" s="65" t="n">
        <v>1967</v>
      </c>
      <c r="F49" s="21" t="n">
        <v>0.031412037037037</v>
      </c>
      <c r="G49" s="77" t="s">
        <v>32</v>
      </c>
      <c r="J49" s="86"/>
    </row>
    <row r="50" customFormat="false" ht="14.75" hidden="false" customHeight="true" outlineLevel="0" collapsed="false">
      <c r="A50" s="64" t="n">
        <v>46</v>
      </c>
      <c r="B50" s="65" t="n">
        <v>78</v>
      </c>
      <c r="C50" s="19" t="s">
        <v>251</v>
      </c>
      <c r="D50" s="47" t="s">
        <v>252</v>
      </c>
      <c r="E50" s="65" t="n">
        <v>1958</v>
      </c>
      <c r="F50" s="21" t="n">
        <v>0.0325810185185185</v>
      </c>
      <c r="G50" s="77" t="s">
        <v>32</v>
      </c>
      <c r="J50" s="86"/>
    </row>
    <row r="51" customFormat="false" ht="14.75" hidden="false" customHeight="true" outlineLevel="0" collapsed="false">
      <c r="A51" s="64" t="n">
        <v>47</v>
      </c>
      <c r="B51" s="65" t="s">
        <v>32</v>
      </c>
      <c r="C51" s="19" t="s">
        <v>253</v>
      </c>
      <c r="D51" s="47" t="s">
        <v>254</v>
      </c>
      <c r="E51" s="65" t="n">
        <v>1985</v>
      </c>
      <c r="F51" s="21" t="s">
        <v>31</v>
      </c>
      <c r="G51" s="77"/>
      <c r="J51" s="86"/>
    </row>
    <row r="52" customFormat="false" ht="14.75" hidden="false" customHeight="true" outlineLevel="0" collapsed="false">
      <c r="A52" s="64" t="n">
        <v>48</v>
      </c>
      <c r="B52" s="65" t="s">
        <v>32</v>
      </c>
      <c r="C52" s="19" t="s">
        <v>255</v>
      </c>
      <c r="D52" s="47" t="s">
        <v>79</v>
      </c>
      <c r="E52" s="65" t="n">
        <v>1965</v>
      </c>
      <c r="F52" s="21" t="s">
        <v>31</v>
      </c>
      <c r="G52" s="77"/>
      <c r="J52" s="86"/>
    </row>
    <row r="53" customFormat="false" ht="12.8" hidden="false" customHeight="false" outlineLevel="0" collapsed="false">
      <c r="A53" s="42"/>
      <c r="B53" s="43"/>
      <c r="C53" s="26"/>
      <c r="D53" s="58"/>
      <c r="E53" s="43"/>
      <c r="F53" s="80"/>
      <c r="G53" s="77"/>
    </row>
    <row r="54" customFormat="false" ht="14.75" hidden="false" customHeight="true" outlineLevel="0" collapsed="false">
      <c r="A54" s="42"/>
      <c r="B54" s="43"/>
      <c r="C54" s="26"/>
      <c r="D54" s="58"/>
      <c r="E54" s="43"/>
      <c r="F54" s="80"/>
      <c r="G54" s="77"/>
    </row>
    <row r="55" customFormat="false" ht="14.75" hidden="false" customHeight="true" outlineLevel="0" collapsed="false"/>
  </sheetData>
  <printOptions headings="false" gridLines="false" gridLinesSet="true" horizontalCentered="false" verticalCentered="false"/>
  <pageMargins left="0.39375" right="0.39375" top="0.39375" bottom="0.590277777777778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7082</TotalTime>
  <Application>LibreOffice/7.5.7.1$Windows_X86_64 LibreOffice_project/47eb0cf7efbacdee9b19ae25d6752381ede23126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2017-03-31T09:44:17Z</dcterms:created>
  <dc:creator>Serak, Martin (Serak, Martin)</dc:creator>
  <dc:description>Výsledky 45. Vánoční běhu Rudolfa Těsnohlídka 7. 12. 2024 v Bílovicích nad Svitavou</dc:description>
  <cp:keywords>vánoční běh Rudolf Těsnohlídek 7.12.2024 2024</cp:keywords>
  <dc:language>cs-CZ</dc:language>
  <cp:lastModifiedBy/>
  <cp:lastPrinted>2024-12-09T02:09:39Z</cp:lastPrinted>
  <dcterms:modified xsi:type="dcterms:W3CDTF">2024-12-10T10:55:59Z</dcterms:modified>
  <cp:revision>69</cp:revision>
  <dc:subject>Vánoční běh R. Těsnohlídka 2024 - Výsledky</dc:subject>
  <dc:title>Výsledky Vánočního běhu R. Těsnohlídka 7. 12. 2024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